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65176b79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1d823e7a600b4746"/>
    <x:sheet xmlns:r="http://schemas.openxmlformats.org/officeDocument/2006/relationships" name="Map summary" sheetId="2" r:id="R908cee3a123242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1120e8e4b42b7" /><Relationship Type="http://schemas.openxmlformats.org/officeDocument/2006/relationships/theme" Target="/xl/theme/theme1.xml" Id="R538c56a05a6f42e0" /><Relationship Type="http://schemas.openxmlformats.org/officeDocument/2006/relationships/sharedStrings" Target="/xl/sharedStrings.xml" Id="Rb7e6ae74b1f84727" /><Relationship Type="http://schemas.openxmlformats.org/officeDocument/2006/relationships/worksheet" Target="/xl/worksheets/sheet1.xml" Id="R1d823e7a600b4746" /><Relationship Type="http://schemas.openxmlformats.org/officeDocument/2006/relationships/worksheet" Target="/xl/worksheets/sheet2.xml" Id="R908cee3a1232422e" /></Relationships>
</file>

<file path=xl/tables/table1.xml><?xml version="1.0" encoding="utf-8"?>
<x:table xmlns:x="http://schemas.openxmlformats.org/spreadsheetml/2006/main" id="1" name="TimingCalculation" displayName="TimingCalculation" ref="A9:N300" headerRowCount="1" totalsRowCount="0" totalsRowShown="0">
  <x:autoFilter ref="A9:N300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17" headerRowCount="1" totalsRowCount="0" totalsRowShown="0">
  <x:autoFilter ref="A9:N17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4f247b196d4e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c913490a2347cf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Timing formulas use each endpoint pair. Blank endpoints leave that interval unknown.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Activity rows summarize the Timing calculation tab. Batch Release uses the separate order projection CSV.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Regenerate the order projection if source events change; do not sum parallel load times as order lead time.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 t="str">
        <x:v>Event log CSV / 2</x:v>
      </x:c>
      <x:c r="B10" s="3" t="str">
        <x:v>WNF-001</x:v>
      </x:c>
      <x:c r="C10" s="3"/>
      <x:c r="D10" s="3" t="str">
        <x:v>Drop-off and ticket</x:v>
      </x:c>
      <x:c r="E10" s="3" t="n">
        <x:v>1</x:v>
      </x:c>
      <x:c r="F10" s="8" t="n">
        <x:v>9.1</x:v>
      </x:c>
      <x:c r="G10" s="8" t="n">
        <x:v>9.1</x:v>
      </x:c>
      <x:c r="H10" s="8" t="n">
        <x:v>9.1</x:v>
      </x:c>
      <x:c r="I10" s="8" t="n">
        <x:v>11.8</x:v>
      </x:c>
      <x:c r="J10" s="8" t="n">
        <x:f>IF(COUNTA(A10:I10)=0,"",IF(COUNT(F10,G10)&lt;2,"Unknown",G10-F10))</x:f>
        <x:v>0</x:v>
      </x:c>
      <x:c r="K10" s="8" t="n">
        <x:f>IF(COUNTA(A10:I10)=0,"",IF(COUNT(G10,H10)&lt;2,"Unknown",H10-G10))</x:f>
        <x:v>0</x:v>
      </x:c>
      <x:c r="L10" s="8" t="n">
        <x:f>IF(COUNTA(A10:I10)=0,"",IF(COUNT(H10,I10)&lt;2,"Unknown",I10-H10))</x:f>
        <x:v>2.700000000000001</x:v>
      </x:c>
      <x:c r="M10" s="3" t="str">
        <x:v>N</x:v>
      </x:c>
      <x:c r="N10" s="3"/>
    </x:row>
    <x:row r="11" ht="36" customHeight="1">
      <x:c r="A11" s="3" t="str">
        <x:v>Event log CSV / 3</x:v>
      </x:c>
      <x:c r="B11" s="3" t="str">
        <x:v>WNF-001</x:v>
      </x:c>
      <x:c r="C11" s="3"/>
      <x:c r="D11" s="3" t="str">
        <x:v>Sort and tag</x:v>
      </x:c>
      <x:c r="E11" s="3" t="n">
        <x:v>1</x:v>
      </x:c>
      <x:c r="F11" s="8" t="n">
        <x:v>11.8</x:v>
      </x:c>
      <x:c r="G11" s="8" t="n">
        <x:v>11.8</x:v>
      </x:c>
      <x:c r="H11" s="8" t="n">
        <x:v>11.8</x:v>
      </x:c>
      <x:c r="I11" s="8" t="n">
        <x:v>15.9</x:v>
      </x:c>
      <x:c r="J11" s="8" t="n">
        <x:f>IF(COUNTA(A11:I11)=0,"",IF(COUNT(F11,G11)&lt;2,"Unknown",G11-F11))</x:f>
        <x:v>0</x:v>
      </x:c>
      <x:c r="K11" s="8" t="n">
        <x:f>IF(COUNTA(A11:I11)=0,"",IF(COUNT(G11,H11)&lt;2,"Unknown",H11-G11))</x:f>
        <x:v>0</x:v>
      </x:c>
      <x:c r="L11" s="8" t="n">
        <x:f>IF(COUNTA(A11:I11)=0,"",IF(COUNT(H11,I11)&lt;2,"Unknown",I11-H11))</x:f>
        <x:v>4.1</x:v>
      </x:c>
      <x:c r="M11" s="3" t="str">
        <x:v>N</x:v>
      </x:c>
      <x:c r="N11" s="3"/>
    </x:row>
    <x:row r="12" ht="36" customHeight="1">
      <x:c r="A12" s="3" t="str">
        <x:v>Event log CSV / 4</x:v>
      </x:c>
      <x:c r="B12" s="3" t="str">
        <x:v>WNF-001</x:v>
      </x:c>
      <x:c r="C12" s="3" t="str">
        <x:v>L1</x:v>
      </x:c>
      <x:c r="D12" s="3" t="str">
        <x:v>Wash</x:v>
      </x:c>
      <x:c r="E12" s="3" t="n">
        <x:v>1</x:v>
      </x:c>
      <x:c r="F12" s="8" t="n">
        <x:v>15.9</x:v>
      </x:c>
      <x:c r="G12" s="8" t="n">
        <x:v>21.5</x:v>
      </x:c>
      <x:c r="H12" s="8" t="n">
        <x:v>22.7</x:v>
      </x:c>
      <x:c r="I12" s="8" t="n">
        <x:v>57.7</x:v>
      </x:c>
      <x:c r="J12" s="8" t="n">
        <x:f>IF(COUNTA(A12:I12)=0,"",IF(COUNT(F12,G12)&lt;2,"Unknown",G12-F12))</x:f>
        <x:v>5.6</x:v>
      </x:c>
      <x:c r="K12" s="8" t="n">
        <x:f>IF(COUNTA(A12:I12)=0,"",IF(COUNT(G12,H12)&lt;2,"Unknown",H12-G12))</x:f>
        <x:v>1.1999999999999993</x:v>
      </x:c>
      <x:c r="L12" s="8" t="n">
        <x:f>IF(COUNTA(A12:I12)=0,"",IF(COUNT(H12,I12)&lt;2,"Unknown",I12-H12))</x:f>
        <x:v>35</x:v>
      </x:c>
      <x:c r="M12" s="3" t="str">
        <x:v>N</x:v>
      </x:c>
      <x:c r="N12" s="3" t="str">
        <x:v>Shared detergent/softener jug; setup repeated per compatible load</x:v>
      </x:c>
    </x:row>
    <x:row r="13" ht="36" customHeight="1">
      <x:c r="A13" s="3" t="str">
        <x:v>Event log CSV / 5</x:v>
      </x:c>
      <x:c r="B13" s="3" t="str">
        <x:v>WNF-001</x:v>
      </x:c>
      <x:c r="C13" s="3" t="str">
        <x:v>L2</x:v>
      </x:c>
      <x:c r="D13" s="3" t="str">
        <x:v>Wash</x:v>
      </x:c>
      <x:c r="E13" s="3" t="n">
        <x:v>1</x:v>
      </x:c>
      <x:c r="F13" s="8" t="n">
        <x:v>15.9</x:v>
      </x:c>
      <x:c r="G13" s="8" t="n">
        <x:v>22.7</x:v>
      </x:c>
      <x:c r="H13" s="8" t="n">
        <x:v>23.9</x:v>
      </x:c>
      <x:c r="I13" s="8" t="n">
        <x:v>58.9</x:v>
      </x:c>
      <x:c r="J13" s="8" t="n">
        <x:f>IF(COUNTA(A13:I13)=0,"",IF(COUNT(F13,G13)&lt;2,"Unknown",G13-F13))</x:f>
        <x:v>6.799999999999999</x:v>
      </x:c>
      <x:c r="K13" s="8" t="n">
        <x:f>IF(COUNTA(A13:I13)=0,"",IF(COUNT(G13,H13)&lt;2,"Unknown",H13-G13))</x:f>
        <x:v>1.1999999999999993</x:v>
      </x:c>
      <x:c r="L13" s="8" t="n">
        <x:f>IF(COUNTA(A13:I13)=0,"",IF(COUNT(H13,I13)&lt;2,"Unknown",I13-H13))</x:f>
        <x:v>35</x:v>
      </x:c>
      <x:c r="M13" s="3" t="str">
        <x:v>N</x:v>
      </x:c>
      <x:c r="N13" s="3" t="str">
        <x:v>Shared detergent/softener jug; setup repeated per compatible load</x:v>
      </x:c>
    </x:row>
    <x:row r="14" ht="36" customHeight="1">
      <x:c r="A14" s="3" t="str">
        <x:v>Event log CSV / 6</x:v>
      </x:c>
      <x:c r="B14" s="3" t="str">
        <x:v>WNF-001</x:v>
      </x:c>
      <x:c r="C14" s="3" t="str">
        <x:v>L1</x:v>
      </x:c>
      <x:c r="D14" s="3" t="str">
        <x:v>Dry</x:v>
      </x:c>
      <x:c r="E14" s="3" t="n">
        <x:v>1</x:v>
      </x:c>
      <x:c r="F14" s="8" t="n">
        <x:v>58.9</x:v>
      </x:c>
      <x:c r="G14" s="8" t="n">
        <x:v>59.3</x:v>
      </x:c>
      <x:c r="H14" s="8" t="n">
        <x:v>59.9</x:v>
      </x:c>
      <x:c r="I14" s="8" t="n">
        <x:v>104.1</x:v>
      </x:c>
      <x:c r="J14" s="8" t="n">
        <x:f>IF(COUNTA(A14:I14)=0,"",IF(COUNT(F14,G14)&lt;2,"Unknown",G14-F14))</x:f>
        <x:v>0.3999999999999986</x:v>
      </x:c>
      <x:c r="K14" s="8" t="n">
        <x:f>IF(COUNTA(A14:I14)=0,"",IF(COUNT(G14,H14)&lt;2,"Unknown",H14-G14))</x:f>
        <x:v>0.6000000000000014</x:v>
      </x:c>
      <x:c r="L14" s="8" t="n">
        <x:f>IF(COUNTA(A14:I14)=0,"",IF(COUNT(H14,I14)&lt;2,"Unknown",I14-H14))</x:f>
        <x:v>44.199999999999996</x:v>
      </x:c>
      <x:c r="M14" s="3" t="str">
        <x:v>N</x:v>
      </x:c>
      <x:c r="N14" s="3"/>
    </x:row>
    <x:row r="15" ht="36" customHeight="1">
      <x:c r="A15" s="3" t="str">
        <x:v>Event log CSV / 7</x:v>
      </x:c>
      <x:c r="B15" s="3" t="str">
        <x:v>WNF-001</x:v>
      </x:c>
      <x:c r="C15" s="3" t="str">
        <x:v>L2</x:v>
      </x:c>
      <x:c r="D15" s="3" t="str">
        <x:v>Dry</x:v>
      </x:c>
      <x:c r="E15" s="3" t="n">
        <x:v>1</x:v>
      </x:c>
      <x:c r="F15" s="8" t="n">
        <x:v>58.9</x:v>
      </x:c>
      <x:c r="G15" s="8" t="n">
        <x:v>59.9</x:v>
      </x:c>
      <x:c r="H15" s="8" t="n">
        <x:v>60.6</x:v>
      </x:c>
      <x:c r="I15" s="8" t="n">
        <x:v>104.7</x:v>
      </x:c>
      <x:c r="J15" s="8" t="n">
        <x:f>IF(COUNTA(A15:I15)=0,"",IF(COUNT(F15,G15)&lt;2,"Unknown",G15-F15))</x:f>
        <x:v>1</x:v>
      </x:c>
      <x:c r="K15" s="8" t="n">
        <x:f>IF(COUNTA(A15:I15)=0,"",IF(COUNT(G15,H15)&lt;2,"Unknown",H15-G15))</x:f>
        <x:v>0.7000000000000028</x:v>
      </x:c>
      <x:c r="L15" s="8" t="n">
        <x:f>IF(COUNTA(A15:I15)=0,"",IF(COUNT(H15,I15)&lt;2,"Unknown",I15-H15))</x:f>
        <x:v>44.1</x:v>
      </x:c>
      <x:c r="M15" s="3" t="str">
        <x:v>N</x:v>
      </x:c>
      <x:c r="N15" s="3"/>
    </x:row>
    <x:row r="16" ht="36" customHeight="1">
      <x:c r="A16" s="3" t="str">
        <x:v>Event log CSV / 8</x:v>
      </x:c>
      <x:c r="B16" s="3" t="str">
        <x:v>WNF-001</x:v>
      </x:c>
      <x:c r="C16" s="3"/>
      <x:c r="D16" s="3" t="str">
        <x:v>Fold and package</x:v>
      </x:c>
      <x:c r="E16" s="3" t="n">
        <x:v>1</x:v>
      </x:c>
      <x:c r="F16" s="8" t="n">
        <x:v>104.7</x:v>
      </x:c>
      <x:c r="G16" s="8" t="n">
        <x:v>110.8</x:v>
      </x:c>
      <x:c r="H16" s="8" t="n">
        <x:v>111.3</x:v>
      </x:c>
      <x:c r="I16" s="8" t="n">
        <x:v>131.4</x:v>
      </x:c>
      <x:c r="J16" s="8" t="n">
        <x:f>IF(COUNTA(A16:I16)=0,"",IF(COUNT(F16,G16)&lt;2,"Unknown",G16-F16))</x:f>
        <x:v>6.099999999999994</x:v>
      </x:c>
      <x:c r="K16" s="8" t="n">
        <x:f>IF(COUNTA(A16:I16)=0,"",IF(COUNT(G16,H16)&lt;2,"Unknown",H16-G16))</x:f>
        <x:v>0.5</x:v>
      </x:c>
      <x:c r="L16" s="8" t="n">
        <x:f>IF(COUNTA(A16:I16)=0,"",IF(COUNT(H16,I16)&lt;2,"Unknown",I16-H16))</x:f>
        <x:v>20.10000000000001</x:v>
      </x:c>
      <x:c r="M16" s="3" t="str">
        <x:v>N</x:v>
      </x:c>
      <x:c r="N16" s="3"/>
    </x:row>
    <x:row r="17" ht="36" customHeight="1">
      <x:c r="A17" s="3" t="str">
        <x:v>Event log CSV / 9</x:v>
      </x:c>
      <x:c r="B17" s="3" t="str">
        <x:v>WNF-001</x:v>
      </x:c>
      <x:c r="C17" s="3"/>
      <x:c r="D17" s="3" t="str">
        <x:v>Stage and notify</x:v>
      </x:c>
      <x:c r="E17" s="3" t="n">
        <x:v>1</x:v>
      </x:c>
      <x:c r="F17" s="8" t="n">
        <x:v>131.4</x:v>
      </x:c>
      <x:c r="G17" s="8" t="n">
        <x:v>170.5</x:v>
      </x:c>
      <x:c r="H17" s="8" t="n">
        <x:v>170.5</x:v>
      </x:c>
      <x:c r="I17" s="8" t="n">
        <x:v>174.3</x:v>
      </x:c>
      <x:c r="J17" s="8" t="n">
        <x:f>IF(COUNTA(A17:I17)=0,"",IF(COUNT(F17,G17)&lt;2,"Unknown",G17-F17))</x:f>
        <x:v>39.099999999999994</x:v>
      </x:c>
      <x:c r="K17" s="8" t="n">
        <x:f>IF(COUNTA(A17:I17)=0,"",IF(COUNT(G17,H17)&lt;2,"Unknown",H17-G17))</x:f>
        <x:v>0</x:v>
      </x:c>
      <x:c r="L17" s="8" t="n">
        <x:f>IF(COUNTA(A17:I17)=0,"",IF(COUNT(H17,I17)&lt;2,"Unknown",I17-H17))</x:f>
        <x:v>3.8000000000000114</x:v>
      </x:c>
      <x:c r="M17" s="3" t="str">
        <x:v>N</x:v>
      </x:c>
      <x:c r="N17" s="3"/>
    </x:row>
    <x:row r="18" ht="36" customHeight="1">
      <x:c r="A18" s="3" t="str">
        <x:v>Event log CSV / 10</x:v>
      </x:c>
      <x:c r="B18" s="3" t="str">
        <x:v>WNF-002</x:v>
      </x:c>
      <x:c r="C18" s="3"/>
      <x:c r="D18" s="3" t="str">
        <x:v>Drop-off and ticket</x:v>
      </x:c>
      <x:c r="E18" s="3" t="n">
        <x:v>1</x:v>
      </x:c>
      <x:c r="F18" s="8" t="n">
        <x:v>10.9</x:v>
      </x:c>
      <x:c r="G18" s="8" t="n">
        <x:v>10.9</x:v>
      </x:c>
      <x:c r="H18" s="8" t="n">
        <x:v>10.9</x:v>
      </x:c>
      <x:c r="I18" s="8" t="n">
        <x:v>13.4</x:v>
      </x:c>
      <x:c r="J18" s="8" t="n">
        <x:f>IF(COUNTA(A18:I18)=0,"",IF(COUNT(F18,G18)&lt;2,"Unknown",G18-F18))</x:f>
        <x:v>0</x:v>
      </x:c>
      <x:c r="K18" s="8" t="n">
        <x:f>IF(COUNTA(A18:I18)=0,"",IF(COUNT(G18,H18)&lt;2,"Unknown",H18-G18))</x:f>
        <x:v>0</x:v>
      </x:c>
      <x:c r="L18" s="8" t="n">
        <x:f>IF(COUNTA(A18:I18)=0,"",IF(COUNT(H18,I18)&lt;2,"Unknown",I18-H18))</x:f>
        <x:v>2.5</x:v>
      </x:c>
      <x:c r="M18" s="3" t="str">
        <x:v>N</x:v>
      </x:c>
      <x:c r="N18" s="3"/>
    </x:row>
    <x:row r="19" ht="36" customHeight="1">
      <x:c r="A19" s="3" t="str">
        <x:v>Event log CSV / 11</x:v>
      </x:c>
      <x:c r="B19" s="3" t="str">
        <x:v>WNF-002</x:v>
      </x:c>
      <x:c r="C19" s="3"/>
      <x:c r="D19" s="3" t="str">
        <x:v>Sort and tag</x:v>
      </x:c>
      <x:c r="E19" s="3" t="n">
        <x:v>1</x:v>
      </x:c>
      <x:c r="F19" s="8" t="n">
        <x:v>13.4</x:v>
      </x:c>
      <x:c r="G19" s="8" t="n">
        <x:v>15.9</x:v>
      </x:c>
      <x:c r="H19" s="8" t="n">
        <x:v>15.9</x:v>
      </x:c>
      <x:c r="I19" s="8" t="n">
        <x:v>20.7</x:v>
      </x:c>
      <x:c r="J19" s="8" t="n">
        <x:f>IF(COUNTA(A19:I19)=0,"",IF(COUNT(F19,G19)&lt;2,"Unknown",G19-F19))</x:f>
        <x:v>2.5</x:v>
      </x:c>
      <x:c r="K19" s="8" t="n">
        <x:f>IF(COUNTA(A19:I19)=0,"",IF(COUNT(G19,H19)&lt;2,"Unknown",H19-G19))</x:f>
        <x:v>0</x:v>
      </x:c>
      <x:c r="L19" s="8" t="n">
        <x:f>IF(COUNTA(A19:I19)=0,"",IF(COUNT(H19,I19)&lt;2,"Unknown",I19-H19))</x:f>
        <x:v>4.799999999999999</x:v>
      </x:c>
      <x:c r="M19" s="3" t="str">
        <x:v>N</x:v>
      </x:c>
      <x:c r="N19" s="3"/>
    </x:row>
    <x:row r="20" ht="36" customHeight="1">
      <x:c r="A20" s="3" t="str">
        <x:v>Event log CSV / 12</x:v>
      </x:c>
      <x:c r="B20" s="3" t="str">
        <x:v>WNF-002</x:v>
      </x:c>
      <x:c r="C20" s="3" t="str">
        <x:v>L1</x:v>
      </x:c>
      <x:c r="D20" s="3" t="str">
        <x:v>Wash</x:v>
      </x:c>
      <x:c r="E20" s="3" t="n">
        <x:v>1</x:v>
      </x:c>
      <x:c r="F20" s="8" t="n">
        <x:v>20.7</x:v>
      </x:c>
      <x:c r="G20" s="8" t="n">
        <x:v>21.5</x:v>
      </x:c>
      <x:c r="H20" s="8" t="n">
        <x:v>23.4</x:v>
      </x:c>
      <x:c r="I20" s="8" t="n">
        <x:v>56.1</x:v>
      </x:c>
      <x:c r="J20" s="8" t="n">
        <x:f>IF(COUNTA(A20:I20)=0,"",IF(COUNT(F20,G20)&lt;2,"Unknown",G20-F20))</x:f>
        <x:v>0.8000000000000007</x:v>
      </x:c>
      <x:c r="K20" s="8" t="n">
        <x:f>IF(COUNTA(A20:I20)=0,"",IF(COUNT(G20,H20)&lt;2,"Unknown",H20-G20))</x:f>
        <x:v>1.8999999999999986</x:v>
      </x:c>
      <x:c r="L20" s="8" t="n">
        <x:f>IF(COUNTA(A20:I20)=0,"",IF(COUNT(H20,I20)&lt;2,"Unknown",I20-H20))</x:f>
        <x:v>32.7</x:v>
      </x:c>
      <x:c r="M20" s="3" t="str">
        <x:v>N</x:v>
      </x:c>
      <x:c r="N20" s="3" t="str">
        <x:v>Shared detergent/softener jug; setup repeated per compatible load</x:v>
      </x:c>
    </x:row>
    <x:row r="21" ht="36" customHeight="1">
      <x:c r="A21" s="3" t="str">
        <x:v>Event log CSV / 13</x:v>
      </x:c>
      <x:c r="B21" s="3" t="str">
        <x:v>WNF-002</x:v>
      </x:c>
      <x:c r="C21" s="3" t="str">
        <x:v>L2</x:v>
      </x:c>
      <x:c r="D21" s="3" t="str">
        <x:v>Wash</x:v>
      </x:c>
      <x:c r="E21" s="3" t="n">
        <x:v>1</x:v>
      </x:c>
      <x:c r="F21" s="8" t="n">
        <x:v>20.7</x:v>
      </x:c>
      <x:c r="G21" s="8" t="n">
        <x:v>23.4</x:v>
      </x:c>
      <x:c r="H21" s="8" t="n">
        <x:v>25.2</x:v>
      </x:c>
      <x:c r="I21" s="8" t="n">
        <x:v>58</x:v>
      </x:c>
      <x:c r="J21" s="8" t="n">
        <x:f>IF(COUNTA(A21:I21)=0,"",IF(COUNT(F21,G21)&lt;2,"Unknown",G21-F21))</x:f>
        <x:v>2.6999999999999993</x:v>
      </x:c>
      <x:c r="K21" s="8" t="n">
        <x:f>IF(COUNTA(A21:I21)=0,"",IF(COUNT(G21,H21)&lt;2,"Unknown",H21-G21))</x:f>
        <x:v>1.8000000000000007</x:v>
      </x:c>
      <x:c r="L21" s="8" t="n">
        <x:f>IF(COUNTA(A21:I21)=0,"",IF(COUNT(H21,I21)&lt;2,"Unknown",I21-H21))</x:f>
        <x:v>32.8</x:v>
      </x:c>
      <x:c r="M21" s="3" t="str">
        <x:v>N</x:v>
      </x:c>
      <x:c r="N21" s="3" t="str">
        <x:v>Shared detergent/softener jug; setup repeated per compatible load</x:v>
      </x:c>
    </x:row>
    <x:row r="22" ht="36" customHeight="1">
      <x:c r="A22" s="3" t="str">
        <x:v>Event log CSV / 14</x:v>
      </x:c>
      <x:c r="B22" s="3" t="str">
        <x:v>WNF-002</x:v>
      </x:c>
      <x:c r="C22" s="3" t="str">
        <x:v>L1</x:v>
      </x:c>
      <x:c r="D22" s="3" t="str">
        <x:v>Dry</x:v>
      </x:c>
      <x:c r="E22" s="3" t="n">
        <x:v>1</x:v>
      </x:c>
      <x:c r="F22" s="8" t="n">
        <x:v>58</x:v>
      </x:c>
      <x:c r="G22" s="8" t="n">
        <x:v>58</x:v>
      </x:c>
      <x:c r="H22" s="8" t="n">
        <x:v>58.6</x:v>
      </x:c>
      <x:c r="I22" s="8" t="n">
        <x:v>103.7</x:v>
      </x:c>
      <x:c r="J22" s="8" t="n">
        <x:f>IF(COUNTA(A22:I22)=0,"",IF(COUNT(F22,G22)&lt;2,"Unknown",G22-F22))</x:f>
        <x:v>0</x:v>
      </x:c>
      <x:c r="K22" s="8" t="n">
        <x:f>IF(COUNTA(A22:I22)=0,"",IF(COUNT(G22,H22)&lt;2,"Unknown",H22-G22))</x:f>
        <x:v>0.6000000000000014</x:v>
      </x:c>
      <x:c r="L22" s="8" t="n">
        <x:f>IF(COUNTA(A22:I22)=0,"",IF(COUNT(H22,I22)&lt;2,"Unknown",I22-H22))</x:f>
        <x:v>45.1</x:v>
      </x:c>
      <x:c r="M22" s="3" t="str">
        <x:v>N</x:v>
      </x:c>
      <x:c r="N22" s="3"/>
    </x:row>
    <x:row r="23" ht="36" customHeight="1">
      <x:c r="A23" s="3" t="str">
        <x:v>Event log CSV / 15</x:v>
      </x:c>
      <x:c r="B23" s="3" t="str">
        <x:v>WNF-002</x:v>
      </x:c>
      <x:c r="C23" s="3" t="str">
        <x:v>L2</x:v>
      </x:c>
      <x:c r="D23" s="3" t="str">
        <x:v>Dry</x:v>
      </x:c>
      <x:c r="E23" s="3" t="n">
        <x:v>1</x:v>
      </x:c>
      <x:c r="F23" s="8" t="n">
        <x:v>58</x:v>
      </x:c>
      <x:c r="G23" s="8" t="n">
        <x:v>58.6</x:v>
      </x:c>
      <x:c r="H23" s="8" t="n">
        <x:v>59.3</x:v>
      </x:c>
      <x:c r="I23" s="8" t="n">
        <x:v>104.3</x:v>
      </x:c>
      <x:c r="J23" s="8" t="n">
        <x:f>IF(COUNTA(A23:I23)=0,"",IF(COUNT(F23,G23)&lt;2,"Unknown",G23-F23))</x:f>
        <x:v>0.6000000000000014</x:v>
      </x:c>
      <x:c r="K23" s="8" t="n">
        <x:f>IF(COUNTA(A23:I23)=0,"",IF(COUNT(G23,H23)&lt;2,"Unknown",H23-G23))</x:f>
        <x:v>0.6999999999999957</x:v>
      </x:c>
      <x:c r="L23" s="8" t="n">
        <x:f>IF(COUNTA(A23:I23)=0,"",IF(COUNT(H23,I23)&lt;2,"Unknown",I23-H23))</x:f>
        <x:v>45</x:v>
      </x:c>
      <x:c r="M23" s="3" t="str">
        <x:v>N</x:v>
      </x:c>
      <x:c r="N23" s="3"/>
    </x:row>
    <x:row r="24" ht="36" customHeight="1">
      <x:c r="A24" s="3" t="str">
        <x:v>Event log CSV / 16</x:v>
      </x:c>
      <x:c r="B24" s="3" t="str">
        <x:v>WNF-002</x:v>
      </x:c>
      <x:c r="C24" s="3"/>
      <x:c r="D24" s="3" t="str">
        <x:v>Fold and package</x:v>
      </x:c>
      <x:c r="E24" s="3" t="n">
        <x:v>1</x:v>
      </x:c>
      <x:c r="F24" s="8" t="n">
        <x:v>104.3</x:v>
      </x:c>
      <x:c r="G24" s="8" t="n">
        <x:v>106.4</x:v>
      </x:c>
      <x:c r="H24" s="8" t="n">
        <x:v>106.9</x:v>
      </x:c>
      <x:c r="I24" s="8" t="n">
        <x:v>124.5</x:v>
      </x:c>
      <x:c r="J24" s="8" t="n">
        <x:f>IF(COUNTA(A24:I24)=0,"",IF(COUNT(F24,G24)&lt;2,"Unknown",G24-F24))</x:f>
        <x:v>2.1000000000000085</x:v>
      </x:c>
      <x:c r="K24" s="8" t="n">
        <x:f>IF(COUNTA(A24:I24)=0,"",IF(COUNT(G24,H24)&lt;2,"Unknown",H24-G24))</x:f>
        <x:v>0.5</x:v>
      </x:c>
      <x:c r="L24" s="8" t="n">
        <x:f>IF(COUNTA(A24:I24)=0,"",IF(COUNT(H24,I24)&lt;2,"Unknown",I24-H24))</x:f>
        <x:v>17.599999999999994</x:v>
      </x:c>
      <x:c r="M24" s="3" t="str">
        <x:v>N</x:v>
      </x:c>
      <x:c r="N24" s="3"/>
    </x:row>
    <x:row r="25" ht="36" customHeight="1">
      <x:c r="A25" s="3" t="str">
        <x:v>Event log CSV / 17</x:v>
      </x:c>
      <x:c r="B25" s="3" t="str">
        <x:v>WNF-002</x:v>
      </x:c>
      <x:c r="C25" s="3"/>
      <x:c r="D25" s="3" t="str">
        <x:v>Stage and notify</x:v>
      </x:c>
      <x:c r="E25" s="3" t="n">
        <x:v>1</x:v>
      </x:c>
      <x:c r="F25" s="8" t="n">
        <x:v>124.5</x:v>
      </x:c>
      <x:c r="G25" s="8" t="n">
        <x:v>169.5</x:v>
      </x:c>
      <x:c r="H25" s="8" t="n">
        <x:v>169.5</x:v>
      </x:c>
      <x:c r="I25" s="8" t="n">
        <x:v>173.7</x:v>
      </x:c>
      <x:c r="J25" s="8" t="n">
        <x:f>IF(COUNTA(A25:I25)=0,"",IF(COUNT(F25,G25)&lt;2,"Unknown",G25-F25))</x:f>
        <x:v>45</x:v>
      </x:c>
      <x:c r="K25" s="8" t="n">
        <x:f>IF(COUNTA(A25:I25)=0,"",IF(COUNT(G25,H25)&lt;2,"Unknown",H25-G25))</x:f>
        <x:v>0</x:v>
      </x:c>
      <x:c r="L25" s="8" t="n">
        <x:f>IF(COUNTA(A25:I25)=0,"",IF(COUNT(H25,I25)&lt;2,"Unknown",I25-H25))</x:f>
        <x:v>4.199999999999989</x:v>
      </x:c>
      <x:c r="M25" s="3" t="str">
        <x:v>N</x:v>
      </x:c>
      <x:c r="N25" s="3"/>
    </x:row>
    <x:row r="26" ht="36" customHeight="1">
      <x:c r="A26" s="3" t="str">
        <x:v>Event log CSV / 18</x:v>
      </x:c>
      <x:c r="B26" s="3" t="str">
        <x:v>WNF-003</x:v>
      </x:c>
      <x:c r="C26" s="3"/>
      <x:c r="D26" s="3" t="str">
        <x:v>Drop-off and ticket</x:v>
      </x:c>
      <x:c r="E26" s="3" t="n">
        <x:v>1</x:v>
      </x:c>
      <x:c r="F26" s="8" t="n">
        <x:v>12.1</x:v>
      </x:c>
      <x:c r="G26" s="8" t="n">
        <x:v>13.4</x:v>
      </x:c>
      <x:c r="H26" s="8" t="n">
        <x:v>13.4</x:v>
      </x:c>
      <x:c r="I26" s="8" t="n">
        <x:v>16.6</x:v>
      </x:c>
      <x:c r="J26" s="8" t="n">
        <x:f>IF(COUNTA(A26:I26)=0,"",IF(COUNT(F26,G26)&lt;2,"Unknown",G26-F26))</x:f>
        <x:v>1.3000000000000007</x:v>
      </x:c>
      <x:c r="K26" s="8" t="n">
        <x:f>IF(COUNTA(A26:I26)=0,"",IF(COUNT(G26,H26)&lt;2,"Unknown",H26-G26))</x:f>
        <x:v>0</x:v>
      </x:c>
      <x:c r="L26" s="8" t="n">
        <x:f>IF(COUNTA(A26:I26)=0,"",IF(COUNT(H26,I26)&lt;2,"Unknown",I26-H26))</x:f>
        <x:v>3.200000000000001</x:v>
      </x:c>
      <x:c r="M26" s="3" t="str">
        <x:v>N</x:v>
      </x:c>
      <x:c r="N26" s="3"/>
    </x:row>
    <x:row r="27" ht="36" customHeight="1">
      <x:c r="A27" s="3" t="str">
        <x:v>Event log CSV / 19</x:v>
      </x:c>
      <x:c r="B27" s="3" t="str">
        <x:v>WNF-003</x:v>
      </x:c>
      <x:c r="C27" s="3"/>
      <x:c r="D27" s="3" t="str">
        <x:v>Sort and tag</x:v>
      </x:c>
      <x:c r="E27" s="3" t="n">
        <x:v>1</x:v>
      </x:c>
      <x:c r="F27" s="8" t="n">
        <x:v>16.6</x:v>
      </x:c>
      <x:c r="G27" s="8" t="n">
        <x:v>16.6</x:v>
      </x:c>
      <x:c r="H27" s="8" t="n">
        <x:v>16.6</x:v>
      </x:c>
      <x:c r="I27" s="8" t="n">
        <x:v>21.5</x:v>
      </x:c>
      <x:c r="J27" s="8" t="n">
        <x:f>IF(COUNTA(A27:I27)=0,"",IF(COUNT(F27,G27)&lt;2,"Unknown",G27-F27))</x:f>
        <x:v>0</x:v>
      </x:c>
      <x:c r="K27" s="8" t="n">
        <x:f>IF(COUNTA(A27:I27)=0,"",IF(COUNT(G27,H27)&lt;2,"Unknown",H27-G27))</x:f>
        <x:v>0</x:v>
      </x:c>
      <x:c r="L27" s="8" t="n">
        <x:f>IF(COUNTA(A27:I27)=0,"",IF(COUNT(H27,I27)&lt;2,"Unknown",I27-H27))</x:f>
        <x:v>4.899999999999999</x:v>
      </x:c>
      <x:c r="M27" s="3" t="str">
        <x:v>N</x:v>
      </x:c>
      <x:c r="N27" s="3"/>
    </x:row>
    <x:row r="28" ht="36" customHeight="1">
      <x:c r="A28" s="3" t="str">
        <x:v>Event log CSV / 20</x:v>
      </x:c>
      <x:c r="B28" s="3" t="str">
        <x:v>WNF-003</x:v>
      </x:c>
      <x:c r="C28" s="3" t="str">
        <x:v>L1</x:v>
      </x:c>
      <x:c r="D28" s="3" t="str">
        <x:v>Wash</x:v>
      </x:c>
      <x:c r="E28" s="3" t="n">
        <x:v>1</x:v>
      </x:c>
      <x:c r="F28" s="8" t="n">
        <x:v>21.5</x:v>
      </x:c>
      <x:c r="G28" s="8" t="n">
        <x:v>23.9</x:v>
      </x:c>
      <x:c r="H28" s="8" t="n">
        <x:v>25.1</x:v>
      </x:c>
      <x:c r="I28" s="8" t="n">
        <x:v>55.1</x:v>
      </x:c>
      <x:c r="J28" s="8" t="n">
        <x:f>IF(COUNTA(A28:I28)=0,"",IF(COUNT(F28,G28)&lt;2,"Unknown",G28-F28))</x:f>
        <x:v>2.3999999999999986</x:v>
      </x:c>
      <x:c r="K28" s="8" t="n">
        <x:f>IF(COUNTA(A28:I28)=0,"",IF(COUNT(G28,H28)&lt;2,"Unknown",H28-G28))</x:f>
        <x:v>1.2000000000000028</x:v>
      </x:c>
      <x:c r="L28" s="8" t="n">
        <x:f>IF(COUNTA(A28:I28)=0,"",IF(COUNT(H28,I28)&lt;2,"Unknown",I28-H28))</x:f>
        <x:v>30</x:v>
      </x:c>
      <x:c r="M28" s="3" t="str">
        <x:v>N</x:v>
      </x:c>
      <x:c r="N28" s="3" t="str">
        <x:v>Shared detergent/softener jug; setup repeated per compatible load</x:v>
      </x:c>
    </x:row>
    <x:row r="29" ht="36" customHeight="1">
      <x:c r="A29" s="3" t="str">
        <x:v>Event log CSV / 21</x:v>
      </x:c>
      <x:c r="B29" s="3" t="str">
        <x:v>WNF-003</x:v>
      </x:c>
      <x:c r="C29" s="3" t="str">
        <x:v>L2</x:v>
      </x:c>
      <x:c r="D29" s="3" t="str">
        <x:v>Wash</x:v>
      </x:c>
      <x:c r="E29" s="3" t="n">
        <x:v>1</x:v>
      </x:c>
      <x:c r="F29" s="8" t="n">
        <x:v>21.5</x:v>
      </x:c>
      <x:c r="G29" s="8" t="n">
        <x:v>25.1</x:v>
      </x:c>
      <x:c r="H29" s="8" t="n">
        <x:v>26.3</x:v>
      </x:c>
      <x:c r="I29" s="8" t="n">
        <x:v>56.3</x:v>
      </x:c>
      <x:c r="J29" s="8" t="n">
        <x:f>IF(COUNTA(A29:I29)=0,"",IF(COUNT(F29,G29)&lt;2,"Unknown",G29-F29))</x:f>
        <x:v>3.6000000000000014</x:v>
      </x:c>
      <x:c r="K29" s="8" t="n">
        <x:f>IF(COUNTA(A29:I29)=0,"",IF(COUNT(G29,H29)&lt;2,"Unknown",H29-G29))</x:f>
        <x:v>1.1999999999999993</x:v>
      </x:c>
      <x:c r="L29" s="8" t="n">
        <x:f>IF(COUNTA(A29:I29)=0,"",IF(COUNT(H29,I29)&lt;2,"Unknown",I29-H29))</x:f>
        <x:v>29.999999999999996</x:v>
      </x:c>
      <x:c r="M29" s="3" t="str">
        <x:v>N</x:v>
      </x:c>
      <x:c r="N29" s="3" t="str">
        <x:v>Shared detergent/softener jug; setup repeated per compatible load</x:v>
      </x:c>
    </x:row>
    <x:row r="30" ht="36" customHeight="1">
      <x:c r="A30" s="3" t="str">
        <x:v>Event log CSV / 22</x:v>
      </x:c>
      <x:c r="B30" s="3" t="str">
        <x:v>WNF-003</x:v>
      </x:c>
      <x:c r="C30" s="3" t="str">
        <x:v>L1</x:v>
      </x:c>
      <x:c r="D30" s="3" t="str">
        <x:v>Dry</x:v>
      </x:c>
      <x:c r="E30" s="3" t="n">
        <x:v>1</x:v>
      </x:c>
      <x:c r="F30" s="8" t="n">
        <x:v>56.3</x:v>
      </x:c>
      <x:c r="G30" s="8" t="n">
        <x:v>56.3</x:v>
      </x:c>
      <x:c r="H30" s="8" t="n">
        <x:v>57</x:v>
      </x:c>
      <x:c r="I30" s="8" t="n">
        <x:v>108.5</x:v>
      </x:c>
      <x:c r="J30" s="8" t="n">
        <x:f>IF(COUNTA(A30:I30)=0,"",IF(COUNT(F30,G30)&lt;2,"Unknown",G30-F30))</x:f>
        <x:v>0</x:v>
      </x:c>
      <x:c r="K30" s="8" t="n">
        <x:f>IF(COUNTA(A30:I30)=0,"",IF(COUNT(G30,H30)&lt;2,"Unknown",H30-G30))</x:f>
        <x:v>0.7000000000000028</x:v>
      </x:c>
      <x:c r="L30" s="8" t="n">
        <x:f>IF(COUNTA(A30:I30)=0,"",IF(COUNT(H30,I30)&lt;2,"Unknown",I30-H30))</x:f>
        <x:v>51.5</x:v>
      </x:c>
      <x:c r="M30" s="3" t="str">
        <x:v>N</x:v>
      </x:c>
      <x:c r="N30" s="3"/>
    </x:row>
    <x:row r="31" ht="36" customHeight="1">
      <x:c r="A31" s="3" t="str">
        <x:v>Event log CSV / 23</x:v>
      </x:c>
      <x:c r="B31" s="3" t="str">
        <x:v>WNF-003</x:v>
      </x:c>
      <x:c r="C31" s="3" t="str">
        <x:v>L2</x:v>
      </x:c>
      <x:c r="D31" s="3" t="str">
        <x:v>Dry</x:v>
      </x:c>
      <x:c r="E31" s="3" t="n">
        <x:v>1</x:v>
      </x:c>
      <x:c r="F31" s="8" t="n">
        <x:v>56.3</x:v>
      </x:c>
      <x:c r="G31" s="8" t="n">
        <x:v>57</x:v>
      </x:c>
      <x:c r="H31" s="8" t="n">
        <x:v>57.6</x:v>
      </x:c>
      <x:c r="I31" s="8" t="n">
        <x:v>109.1</x:v>
      </x:c>
      <x:c r="J31" s="8" t="n">
        <x:f>IF(COUNTA(A31:I31)=0,"",IF(COUNT(F31,G31)&lt;2,"Unknown",G31-F31))</x:f>
        <x:v>0.7000000000000028</x:v>
      </x:c>
      <x:c r="K31" s="8" t="n">
        <x:f>IF(COUNTA(A31:I31)=0,"",IF(COUNT(G31,H31)&lt;2,"Unknown",H31-G31))</x:f>
        <x:v>0.6000000000000014</x:v>
      </x:c>
      <x:c r="L31" s="8" t="n">
        <x:f>IF(COUNTA(A31:I31)=0,"",IF(COUNT(H31,I31)&lt;2,"Unknown",I31-H31))</x:f>
        <x:v>51.49999999999999</x:v>
      </x:c>
      <x:c r="M31" s="3" t="str">
        <x:v>N</x:v>
      </x:c>
      <x:c r="N31" s="3"/>
    </x:row>
    <x:row r="32" ht="36" customHeight="1">
      <x:c r="A32" s="3" t="str">
        <x:v>Event log CSV / 24</x:v>
      </x:c>
      <x:c r="B32" s="3" t="str">
        <x:v>WNF-003</x:v>
      </x:c>
      <x:c r="C32" s="3"/>
      <x:c r="D32" s="3" t="str">
        <x:v>Fold and package</x:v>
      </x:c>
      <x:c r="E32" s="3" t="n">
        <x:v>1</x:v>
      </x:c>
      <x:c r="F32" s="8" t="n">
        <x:v>109.1</x:v>
      </x:c>
      <x:c r="G32" s="8" t="n">
        <x:v>129.1</x:v>
      </x:c>
      <x:c r="H32" s="8" t="n">
        <x:v>129.6</x:v>
      </x:c>
      <x:c r="I32" s="8" t="n">
        <x:v>142.5</x:v>
      </x:c>
      <x:c r="J32" s="8" t="n">
        <x:f>IF(COUNTA(A32:I32)=0,"",IF(COUNT(F32,G32)&lt;2,"Unknown",G32-F32))</x:f>
        <x:v>20</x:v>
      </x:c>
      <x:c r="K32" s="8" t="n">
        <x:f>IF(COUNTA(A32:I32)=0,"",IF(COUNT(G32,H32)&lt;2,"Unknown",H32-G32))</x:f>
        <x:v>0.5</x:v>
      </x:c>
      <x:c r="L32" s="8" t="n">
        <x:f>IF(COUNTA(A32:I32)=0,"",IF(COUNT(H32,I32)&lt;2,"Unknown",I32-H32))</x:f>
        <x:v>12.900000000000006</x:v>
      </x:c>
      <x:c r="M32" s="3" t="str">
        <x:v>Y</x:v>
      </x:c>
      <x:c r="N32" s="3" t="str">
        <x:v>Packaging check triggered a return for fold correction</x:v>
      </x:c>
    </x:row>
    <x:row r="33" ht="36" customHeight="1">
      <x:c r="A33" s="3" t="str">
        <x:v>Event log CSV / 25</x:v>
      </x:c>
      <x:c r="B33" s="3" t="str">
        <x:v>WNF-003</x:v>
      </x:c>
      <x:c r="C33" s="3"/>
      <x:c r="D33" s="3" t="str">
        <x:v>Stage and notify</x:v>
      </x:c>
      <x:c r="E33" s="3" t="n">
        <x:v>1</x:v>
      </x:c>
      <x:c r="F33" s="8" t="n">
        <x:v>153</x:v>
      </x:c>
      <x:c r="G33" s="8" t="n">
        <x:v>173.7</x:v>
      </x:c>
      <x:c r="H33" s="8" t="n">
        <x:v>173.7</x:v>
      </x:c>
      <x:c r="I33" s="8" t="n">
        <x:v>178.4</x:v>
      </x:c>
      <x:c r="J33" s="8" t="n">
        <x:f>IF(COUNTA(A33:I33)=0,"",IF(COUNT(F33,G33)&lt;2,"Unknown",G33-F33))</x:f>
        <x:v>20.69999999999999</x:v>
      </x:c>
      <x:c r="K33" s="8" t="n">
        <x:f>IF(COUNTA(A33:I33)=0,"",IF(COUNT(G33,H33)&lt;2,"Unknown",H33-G33))</x:f>
        <x:v>0</x:v>
      </x:c>
      <x:c r="L33" s="8" t="n">
        <x:f>IF(COUNTA(A33:I33)=0,"",IF(COUNT(H33,I33)&lt;2,"Unknown",I33-H33))</x:f>
        <x:v>4.700000000000017</x:v>
      </x:c>
      <x:c r="M33" s="3" t="str">
        <x:v>N</x:v>
      </x:c>
      <x:c r="N33" s="3"/>
    </x:row>
    <x:row r="34" ht="36" customHeight="1">
      <x:c r="A34" s="3" t="str">
        <x:v>Event log CSV / 26</x:v>
      </x:c>
      <x:c r="B34" s="3" t="str">
        <x:v>WNF-003</x:v>
      </x:c>
      <x:c r="C34" s="3"/>
      <x:c r="D34" s="3" t="str">
        <x:v>Fold correction</x:v>
      </x:c>
      <x:c r="E34" s="3" t="n">
        <x:v>1</x:v>
      </x:c>
      <x:c r="F34" s="8" t="n">
        <x:v>142.5</x:v>
      </x:c>
      <x:c r="G34" s="8" t="n">
        <x:v>148.9</x:v>
      </x:c>
      <x:c r="H34" s="8" t="n">
        <x:v>148.9</x:v>
      </x:c>
      <x:c r="I34" s="8" t="n">
        <x:v>153</x:v>
      </x:c>
      <x:c r="J34" s="8" t="n">
        <x:f>IF(COUNTA(A34:I34)=0,"",IF(COUNT(F34,G34)&lt;2,"Unknown",G34-F34))</x:f>
        <x:v>6.400000000000006</x:v>
      </x:c>
      <x:c r="K34" s="8" t="n">
        <x:f>IF(COUNTA(A34:I34)=0,"",IF(COUNT(G34,H34)&lt;2,"Unknown",H34-G34))</x:f>
        <x:v>0</x:v>
      </x:c>
      <x:c r="L34" s="8" t="n">
        <x:f>IF(COUNTA(A34:I34)=0,"",IF(COUNT(H34,I34)&lt;2,"Unknown",I34-H34))</x:f>
        <x:v>4.099999999999994</x:v>
      </x:c>
      <x:c r="M34" s="3" t="str">
        <x:v>Y</x:v>
      </x:c>
      <x:c r="N34" s="3" t="str">
        <x:v>Packaging check failed; order returned for fold correction</x:v>
      </x:c>
    </x:row>
    <x:row r="35" ht="36" customHeight="1">
      <x:c r="A35" s="3" t="str">
        <x:v>Event log CSV / 27</x:v>
      </x:c>
      <x:c r="B35" s="3" t="str">
        <x:v>WNF-004</x:v>
      </x:c>
      <x:c r="C35" s="3"/>
      <x:c r="D35" s="3" t="str">
        <x:v>Drop-off and ticket</x:v>
      </x:c>
      <x:c r="E35" s="3" t="n">
        <x:v>1</x:v>
      </x:c>
      <x:c r="F35" s="8" t="n">
        <x:v>31.8</x:v>
      </x:c>
      <x:c r="G35" s="8" t="n">
        <x:v>31.8</x:v>
      </x:c>
      <x:c r="H35" s="8" t="n">
        <x:v>31.8</x:v>
      </x:c>
      <x:c r="I35" s="8" t="n">
        <x:v>35.3</x:v>
      </x:c>
      <x:c r="J35" s="8" t="n">
        <x:f>IF(COUNTA(A35:I35)=0,"",IF(COUNT(F35,G35)&lt;2,"Unknown",G35-F35))</x:f>
        <x:v>0</x:v>
      </x:c>
      <x:c r="K35" s="8" t="n">
        <x:f>IF(COUNTA(A35:I35)=0,"",IF(COUNT(G35,H35)&lt;2,"Unknown",H35-G35))</x:f>
        <x:v>0</x:v>
      </x:c>
      <x:c r="L35" s="8" t="n">
        <x:f>IF(COUNTA(A35:I35)=0,"",IF(COUNT(H35,I35)&lt;2,"Unknown",I35-H35))</x:f>
        <x:v>3.4999999999999964</x:v>
      </x:c>
      <x:c r="M35" s="3" t="str">
        <x:v>N</x:v>
      </x:c>
      <x:c r="N35" s="3"/>
    </x:row>
    <x:row r="36" ht="36" customHeight="1">
      <x:c r="A36" s="3" t="str">
        <x:v>Event log CSV / 28</x:v>
      </x:c>
      <x:c r="B36" s="3" t="str">
        <x:v>WNF-004</x:v>
      </x:c>
      <x:c r="C36" s="3"/>
      <x:c r="D36" s="3" t="str">
        <x:v>Sort and tag</x:v>
      </x:c>
      <x:c r="E36" s="3" t="n">
        <x:v>1</x:v>
      </x:c>
      <x:c r="F36" s="8" t="n">
        <x:v>35.3</x:v>
      </x:c>
      <x:c r="G36" s="8" t="n">
        <x:v>35.3</x:v>
      </x:c>
      <x:c r="H36" s="8" t="n">
        <x:v>35.3</x:v>
      </x:c>
      <x:c r="I36" s="8" t="n">
        <x:v>40.6</x:v>
      </x:c>
      <x:c r="J36" s="8" t="n">
        <x:f>IF(COUNTA(A36:I36)=0,"",IF(COUNT(F36,G36)&lt;2,"Unknown",G36-F36))</x:f>
        <x:v>0</x:v>
      </x:c>
      <x:c r="K36" s="8" t="n">
        <x:f>IF(COUNTA(A36:I36)=0,"",IF(COUNT(G36,H36)&lt;2,"Unknown",H36-G36))</x:f>
        <x:v>0</x:v>
      </x:c>
      <x:c r="L36" s="8" t="n">
        <x:f>IF(COUNTA(A36:I36)=0,"",IF(COUNT(H36,I36)&lt;2,"Unknown",I36-H36))</x:f>
        <x:v>5.300000000000004</x:v>
      </x:c>
      <x:c r="M36" s="3" t="str">
        <x:v>N</x:v>
      </x:c>
      <x:c r="N36" s="3"/>
    </x:row>
    <x:row r="37" ht="36" customHeight="1">
      <x:c r="A37" s="3" t="str">
        <x:v>Event log CSV / 29</x:v>
      </x:c>
      <x:c r="B37" s="3" t="str">
        <x:v>WNF-004</x:v>
      </x:c>
      <x:c r="C37" s="3" t="str">
        <x:v>L1</x:v>
      </x:c>
      <x:c r="D37" s="3" t="str">
        <x:v>Wash</x:v>
      </x:c>
      <x:c r="E37" s="3" t="n">
        <x:v>1</x:v>
      </x:c>
      <x:c r="F37" s="8" t="n">
        <x:v>40.6</x:v>
      </x:c>
      <x:c r="G37" s="8" t="n">
        <x:v>131.4</x:v>
      </x:c>
      <x:c r="H37" s="8" t="n">
        <x:v>133</x:v>
      </x:c>
      <x:c r="I37" s="8" t="n">
        <x:v>162.4</x:v>
      </x:c>
      <x:c r="J37" s="8" t="n">
        <x:f>IF(COUNTA(A37:I37)=0,"",IF(COUNT(F37,G37)&lt;2,"Unknown",G37-F37))</x:f>
        <x:v>90.80000000000001</x:v>
      </x:c>
      <x:c r="K37" s="8" t="n">
        <x:f>IF(COUNTA(A37:I37)=0,"",IF(COUNT(G37,H37)&lt;2,"Unknown",H37-G37))</x:f>
        <x:v>1.5999999999999943</x:v>
      </x:c>
      <x:c r="L37" s="8" t="n">
        <x:f>IF(COUNTA(A37:I37)=0,"",IF(COUNT(H37,I37)&lt;2,"Unknown",I37-H37))</x:f>
        <x:v>29.400000000000006</x:v>
      </x:c>
      <x:c r="M37" s="3" t="str">
        <x:v>N</x:v>
      </x:c>
      <x:c r="N37" s="3" t="str">
        <x:v>Shared detergent/softener jug; setup repeated per compatible load</x:v>
      </x:c>
    </x:row>
    <x:row r="38" ht="36" customHeight="1">
      <x:c r="A38" s="3" t="str">
        <x:v>Event log CSV / 30</x:v>
      </x:c>
      <x:c r="B38" s="3" t="str">
        <x:v>WNF-004</x:v>
      </x:c>
      <x:c r="C38" s="3" t="str">
        <x:v>L2</x:v>
      </x:c>
      <x:c r="D38" s="3" t="str">
        <x:v>Wash</x:v>
      </x:c>
      <x:c r="E38" s="3" t="n">
        <x:v>1</x:v>
      </x:c>
      <x:c r="F38" s="8" t="n">
        <x:v>40.6</x:v>
      </x:c>
      <x:c r="G38" s="8" t="n">
        <x:v>133</x:v>
      </x:c>
      <x:c r="H38" s="8" t="n">
        <x:v>134.7</x:v>
      </x:c>
      <x:c r="I38" s="8" t="n">
        <x:v>164.1</x:v>
      </x:c>
      <x:c r="J38" s="8" t="n">
        <x:f>IF(COUNTA(A38:I38)=0,"",IF(COUNT(F38,G38)&lt;2,"Unknown",G38-F38))</x:f>
        <x:v>92.4</x:v>
      </x:c>
      <x:c r="K38" s="8" t="n">
        <x:f>IF(COUNTA(A38:I38)=0,"",IF(COUNT(G38,H38)&lt;2,"Unknown",H38-G38))</x:f>
        <x:v>1.6999999999999886</x:v>
      </x:c>
      <x:c r="L38" s="8" t="n">
        <x:f>IF(COUNTA(A38:I38)=0,"",IF(COUNT(H38,I38)&lt;2,"Unknown",I38-H38))</x:f>
        <x:v>29.400000000000006</x:v>
      </x:c>
      <x:c r="M38" s="3" t="str">
        <x:v>N</x:v>
      </x:c>
      <x:c r="N38" s="3" t="str">
        <x:v>Shared detergent/softener jug; setup repeated per compatible load</x:v>
      </x:c>
    </x:row>
    <x:row r="39" ht="36" customHeight="1">
      <x:c r="A39" s="3" t="str">
        <x:v>Event log CSV / 31</x:v>
      </x:c>
      <x:c r="B39" s="3" t="str">
        <x:v>WNF-004</x:v>
      </x:c>
      <x:c r="C39" s="3" t="str">
        <x:v>L1</x:v>
      </x:c>
      <x:c r="D39" s="3" t="str">
        <x:v>Dry</x:v>
      </x:c>
      <x:c r="E39" s="3" t="n">
        <x:v>1</x:v>
      </x:c>
      <x:c r="F39" s="8" t="n">
        <x:v>164.1</x:v>
      </x:c>
      <x:c r="G39" s="8" t="n">
        <x:v>166.1</x:v>
      </x:c>
      <x:c r="H39" s="8" t="n">
        <x:v>166.7</x:v>
      </x:c>
      <x:c r="I39" s="8" t="n">
        <x:v>211.7</x:v>
      </x:c>
      <x:c r="J39" s="8" t="n">
        <x:f>IF(COUNTA(A39:I39)=0,"",IF(COUNT(F39,G39)&lt;2,"Unknown",G39-F39))</x:f>
        <x:v>2</x:v>
      </x:c>
      <x:c r="K39" s="8" t="n">
        <x:f>IF(COUNTA(A39:I39)=0,"",IF(COUNT(G39,H39)&lt;2,"Unknown",H39-G39))</x:f>
        <x:v>0.5999999999999943</x:v>
      </x:c>
      <x:c r="L39" s="8" t="n">
        <x:f>IF(COUNTA(A39:I39)=0,"",IF(COUNT(H39,I39)&lt;2,"Unknown",I39-H39))</x:f>
        <x:v>45</x:v>
      </x:c>
      <x:c r="M39" s="3" t="str">
        <x:v>N</x:v>
      </x:c>
      <x:c r="N39" s="3"/>
    </x:row>
    <x:row r="40" ht="36" customHeight="1">
      <x:c r="A40" s="3" t="str">
        <x:v>Event log CSV / 32</x:v>
      </x:c>
      <x:c r="B40" s="3" t="str">
        <x:v>WNF-004</x:v>
      </x:c>
      <x:c r="C40" s="3" t="str">
        <x:v>L2</x:v>
      </x:c>
      <x:c r="D40" s="3" t="str">
        <x:v>Dry</x:v>
      </x:c>
      <x:c r="E40" s="3" t="n">
        <x:v>1</x:v>
      </x:c>
      <x:c r="F40" s="8" t="n">
        <x:v>164.1</x:v>
      </x:c>
      <x:c r="G40" s="8" t="n">
        <x:v>166.7</x:v>
      </x:c>
      <x:c r="H40" s="8" t="n">
        <x:v>167.4</x:v>
      </x:c>
      <x:c r="I40" s="8" t="n">
        <x:v>212.3</x:v>
      </x:c>
      <x:c r="J40" s="8" t="n">
        <x:f>IF(COUNTA(A40:I40)=0,"",IF(COUNT(F40,G40)&lt;2,"Unknown",G40-F40))</x:f>
        <x:v>2.5999999999999943</x:v>
      </x:c>
      <x:c r="K40" s="8" t="n">
        <x:f>IF(COUNTA(A40:I40)=0,"",IF(COUNT(G40,H40)&lt;2,"Unknown",H40-G40))</x:f>
        <x:v>0.700000000000017</x:v>
      </x:c>
      <x:c r="L40" s="8" t="n">
        <x:f>IF(COUNTA(A40:I40)=0,"",IF(COUNT(H40,I40)&lt;2,"Unknown",I40-H40))</x:f>
        <x:v>44.900000000000006</x:v>
      </x:c>
      <x:c r="M40" s="3" t="str">
        <x:v>N</x:v>
      </x:c>
      <x:c r="N40" s="3"/>
    </x:row>
    <x:row r="41" ht="36" customHeight="1">
      <x:c r="A41" s="3" t="str">
        <x:v>Event log CSV / 33</x:v>
      </x:c>
      <x:c r="B41" s="3" t="str">
        <x:v>WNF-004</x:v>
      </x:c>
      <x:c r="C41" s="3"/>
      <x:c r="D41" s="3" t="str">
        <x:v>Fold and package</x:v>
      </x:c>
      <x:c r="E41" s="3" t="n">
        <x:v>1</x:v>
      </x:c>
      <x:c r="F41" s="8" t="n">
        <x:v>212.3</x:v>
      </x:c>
      <x:c r="G41" s="8" t="n">
        <x:v>212.3</x:v>
      </x:c>
      <x:c r="H41" s="8" t="n">
        <x:v>212.8</x:v>
      </x:c>
      <x:c r="I41" s="8" t="n">
        <x:v>238.8</x:v>
      </x:c>
      <x:c r="J41" s="8" t="n">
        <x:f>IF(COUNTA(A41:I41)=0,"",IF(COUNT(F41,G41)&lt;2,"Unknown",G41-F41))</x:f>
        <x:v>0</x:v>
      </x:c>
      <x:c r="K41" s="8" t="n">
        <x:f>IF(COUNTA(A41:I41)=0,"",IF(COUNT(G41,H41)&lt;2,"Unknown",H41-G41))</x:f>
        <x:v>0.5</x:v>
      </x:c>
      <x:c r="L41" s="8" t="n">
        <x:f>IF(COUNTA(A41:I41)=0,"",IF(COUNT(H41,I41)&lt;2,"Unknown",I41-H41))</x:f>
        <x:v>26</x:v>
      </x:c>
      <x:c r="M41" s="3" t="str">
        <x:v>N</x:v>
      </x:c>
      <x:c r="N41" s="3"/>
    </x:row>
    <x:row r="42" ht="36" customHeight="1">
      <x:c r="A42" s="3" t="str">
        <x:v>Event log CSV / 34</x:v>
      </x:c>
      <x:c r="B42" s="3" t="str">
        <x:v>WNF-004</x:v>
      </x:c>
      <x:c r="C42" s="3"/>
      <x:c r="D42" s="3" t="str">
        <x:v>Stage and notify</x:v>
      </x:c>
      <x:c r="E42" s="3" t="n">
        <x:v>1</x:v>
      </x:c>
      <x:c r="F42" s="8" t="n">
        <x:v>238.8</x:v>
      </x:c>
      <x:c r="G42" s="8" t="n">
        <x:v>282.5</x:v>
      </x:c>
      <x:c r="H42" s="8" t="n">
        <x:v>282.5</x:v>
      </x:c>
      <x:c r="I42" s="8" t="n">
        <x:v>286.3</x:v>
      </x:c>
      <x:c r="J42" s="8" t="n">
        <x:f>IF(COUNTA(A42:I42)=0,"",IF(COUNT(F42,G42)&lt;2,"Unknown",G42-F42))</x:f>
        <x:v>43.69999999999999</x:v>
      </x:c>
      <x:c r="K42" s="8" t="n">
        <x:f>IF(COUNTA(A42:I42)=0,"",IF(COUNT(G42,H42)&lt;2,"Unknown",H42-G42))</x:f>
        <x:v>0</x:v>
      </x:c>
      <x:c r="L42" s="8" t="n">
        <x:f>IF(COUNTA(A42:I42)=0,"",IF(COUNT(H42,I42)&lt;2,"Unknown",I42-H42))</x:f>
        <x:v>3.8000000000000114</x:v>
      </x:c>
      <x:c r="M42" s="3" t="str">
        <x:v>N</x:v>
      </x:c>
      <x:c r="N42" s="3"/>
    </x:row>
    <x:row r="43" ht="36" customHeight="1">
      <x:c r="A43" s="3" t="str">
        <x:v>Event log CSV / 35</x:v>
      </x:c>
      <x:c r="B43" s="3" t="str">
        <x:v>WNF-005</x:v>
      </x:c>
      <x:c r="C43" s="3"/>
      <x:c r="D43" s="3" t="str">
        <x:v>Drop-off and ticket</x:v>
      </x:c>
      <x:c r="E43" s="3" t="n">
        <x:v>1</x:v>
      </x:c>
      <x:c r="F43" s="8" t="n">
        <x:v>33.7</x:v>
      </x:c>
      <x:c r="G43" s="8" t="n">
        <x:v>33.7</x:v>
      </x:c>
      <x:c r="H43" s="8" t="n">
        <x:v>33.7</x:v>
      </x:c>
      <x:c r="I43" s="8" t="n">
        <x:v>36.7</x:v>
      </x:c>
      <x:c r="J43" s="8" t="n">
        <x:f>IF(COUNTA(A43:I43)=0,"",IF(COUNT(F43,G43)&lt;2,"Unknown",G43-F43))</x:f>
        <x:v>0</x:v>
      </x:c>
      <x:c r="K43" s="8" t="n">
        <x:f>IF(COUNTA(A43:I43)=0,"",IF(COUNT(G43,H43)&lt;2,"Unknown",H43-G43))</x:f>
        <x:v>0</x:v>
      </x:c>
      <x:c r="L43" s="8" t="n">
        <x:f>IF(COUNTA(A43:I43)=0,"",IF(COUNT(H43,I43)&lt;2,"Unknown",I43-H43))</x:f>
        <x:v>3</x:v>
      </x:c>
      <x:c r="M43" s="3" t="str">
        <x:v>N</x:v>
      </x:c>
      <x:c r="N43" s="3"/>
    </x:row>
    <x:row r="44" ht="36" customHeight="1">
      <x:c r="A44" s="3" t="str">
        <x:v>Event log CSV / 36</x:v>
      </x:c>
      <x:c r="B44" s="3" t="str">
        <x:v>WNF-005</x:v>
      </x:c>
      <x:c r="C44" s="3"/>
      <x:c r="D44" s="3" t="str">
        <x:v>Sort and tag</x:v>
      </x:c>
      <x:c r="E44" s="3" t="n">
        <x:v>1</x:v>
      </x:c>
      <x:c r="F44" s="8" t="n">
        <x:v>36.7</x:v>
      </x:c>
      <x:c r="G44" s="8" t="n">
        <x:v>36.7</x:v>
      </x:c>
      <x:c r="H44" s="8" t="n">
        <x:v>36.7</x:v>
      </x:c>
      <x:c r="I44" s="8" t="n">
        <x:v>41.7</x:v>
      </x:c>
      <x:c r="J44" s="8" t="n">
        <x:f>IF(COUNTA(A44:I44)=0,"",IF(COUNT(F44,G44)&lt;2,"Unknown",G44-F44))</x:f>
        <x:v>0</x:v>
      </x:c>
      <x:c r="K44" s="8" t="n">
        <x:f>IF(COUNTA(A44:I44)=0,"",IF(COUNT(G44,H44)&lt;2,"Unknown",H44-G44))</x:f>
        <x:v>0</x:v>
      </x:c>
      <x:c r="L44" s="8" t="n">
        <x:f>IF(COUNTA(A44:I44)=0,"",IF(COUNT(H44,I44)&lt;2,"Unknown",I44-H44))</x:f>
        <x:v>5</x:v>
      </x:c>
      <x:c r="M44" s="3" t="str">
        <x:v>N</x:v>
      </x:c>
      <x:c r="N44" s="3"/>
    </x:row>
    <x:row r="45" ht="36" customHeight="1">
      <x:c r="A45" s="3" t="str">
        <x:v>Event log CSV / 37</x:v>
      </x:c>
      <x:c r="B45" s="3" t="str">
        <x:v>WNF-005</x:v>
      </x:c>
      <x:c r="C45" s="3" t="str">
        <x:v>L1</x:v>
      </x:c>
      <x:c r="D45" s="3" t="str">
        <x:v>Wash</x:v>
      </x:c>
      <x:c r="E45" s="3" t="n">
        <x:v>1</x:v>
      </x:c>
      <x:c r="F45" s="8" t="n">
        <x:v>41.7</x:v>
      </x:c>
      <x:c r="G45" s="8" t="n">
        <x:v>134.7</x:v>
      </x:c>
      <x:c r="H45" s="8" t="n">
        <x:v>136.5</x:v>
      </x:c>
      <x:c r="I45" s="8" t="n">
        <x:v>162.8</x:v>
      </x:c>
      <x:c r="J45" s="8" t="n">
        <x:f>IF(COUNTA(A45:I45)=0,"",IF(COUNT(F45,G45)&lt;2,"Unknown",G45-F45))</x:f>
        <x:v>92.99999999999999</x:v>
      </x:c>
      <x:c r="K45" s="8" t="n">
        <x:f>IF(COUNTA(A45:I45)=0,"",IF(COUNT(G45,H45)&lt;2,"Unknown",H45-G45))</x:f>
        <x:v>1.8000000000000114</x:v>
      </x:c>
      <x:c r="L45" s="8" t="n">
        <x:f>IF(COUNTA(A45:I45)=0,"",IF(COUNT(H45,I45)&lt;2,"Unknown",I45-H45))</x:f>
        <x:v>26.30000000000001</x:v>
      </x:c>
      <x:c r="M45" s="3" t="str">
        <x:v>N</x:v>
      </x:c>
      <x:c r="N45" s="3" t="str">
        <x:v>Shared detergent/softener jug; setup repeated per compatible load</x:v>
      </x:c>
    </x:row>
    <x:row r="46" ht="36" customHeight="1">
      <x:c r="A46" s="3" t="str">
        <x:v>Event log CSV / 38</x:v>
      </x:c>
      <x:c r="B46" s="3" t="str">
        <x:v>WNF-005</x:v>
      </x:c>
      <x:c r="C46" s="3" t="str">
        <x:v>L2</x:v>
      </x:c>
      <x:c r="D46" s="3" t="str">
        <x:v>Wash</x:v>
      </x:c>
      <x:c r="E46" s="3" t="n">
        <x:v>1</x:v>
      </x:c>
      <x:c r="F46" s="8" t="n">
        <x:v>41.7</x:v>
      </x:c>
      <x:c r="G46" s="8" t="n">
        <x:v>136.5</x:v>
      </x:c>
      <x:c r="H46" s="8" t="n">
        <x:v>138.4</x:v>
      </x:c>
      <x:c r="I46" s="8" t="n">
        <x:v>164.6</x:v>
      </x:c>
      <x:c r="J46" s="8" t="n">
        <x:f>IF(COUNTA(A46:I46)=0,"",IF(COUNT(F46,G46)&lt;2,"Unknown",G46-F46))</x:f>
        <x:v>94.8</x:v>
      </x:c>
      <x:c r="K46" s="8" t="n">
        <x:f>IF(COUNTA(A46:I46)=0,"",IF(COUNT(G46,H46)&lt;2,"Unknown",H46-G46))</x:f>
        <x:v>1.9000000000000057</x:v>
      </x:c>
      <x:c r="L46" s="8" t="n">
        <x:f>IF(COUNTA(A46:I46)=0,"",IF(COUNT(H46,I46)&lt;2,"Unknown",I46-H46))</x:f>
        <x:v>26.19999999999999</x:v>
      </x:c>
      <x:c r="M46" s="3" t="str">
        <x:v>N</x:v>
      </x:c>
      <x:c r="N46" s="3" t="str">
        <x:v>Shared detergent/softener jug; setup repeated per compatible load</x:v>
      </x:c>
    </x:row>
    <x:row r="47" ht="36" customHeight="1">
      <x:c r="A47" s="3" t="str">
        <x:v>Event log CSV / 39</x:v>
      </x:c>
      <x:c r="B47" s="3" t="str">
        <x:v>WNF-005</x:v>
      </x:c>
      <x:c r="C47" s="3" t="str">
        <x:v>L1</x:v>
      </x:c>
      <x:c r="D47" s="3" t="str">
        <x:v>Dry</x:v>
      </x:c>
      <x:c r="E47" s="3" t="n">
        <x:v>1</x:v>
      </x:c>
      <x:c r="F47" s="8" t="n">
        <x:v>164.6</x:v>
      </x:c>
      <x:c r="G47" s="8" t="n">
        <x:v>167.4</x:v>
      </x:c>
      <x:c r="H47" s="8" t="n">
        <x:v>168</x:v>
      </x:c>
      <x:c r="I47" s="8" t="n">
        <x:v>216.6</x:v>
      </x:c>
      <x:c r="J47" s="8" t="n">
        <x:f>IF(COUNTA(A47:I47)=0,"",IF(COUNT(F47,G47)&lt;2,"Unknown",G47-F47))</x:f>
        <x:v>2.8000000000000114</x:v>
      </x:c>
      <x:c r="K47" s="8" t="n">
        <x:f>IF(COUNTA(A47:I47)=0,"",IF(COUNT(G47,H47)&lt;2,"Unknown",H47-G47))</x:f>
        <x:v>0.5999999999999943</x:v>
      </x:c>
      <x:c r="L47" s="8" t="n">
        <x:f>IF(COUNTA(A47:I47)=0,"",IF(COUNT(H47,I47)&lt;2,"Unknown",I47-H47))</x:f>
        <x:v>48.599999999999994</x:v>
      </x:c>
      <x:c r="M47" s="3" t="str">
        <x:v>N</x:v>
      </x:c>
      <x:c r="N47" s="3"/>
    </x:row>
    <x:row r="48" ht="36" customHeight="1">
      <x:c r="A48" s="3" t="str">
        <x:v>Event log CSV / 40</x:v>
      </x:c>
      <x:c r="B48" s="3" t="str">
        <x:v>WNF-005</x:v>
      </x:c>
      <x:c r="C48" s="3" t="str">
        <x:v>L2</x:v>
      </x:c>
      <x:c r="D48" s="3" t="str">
        <x:v>Dry</x:v>
      </x:c>
      <x:c r="E48" s="3" t="n">
        <x:v>1</x:v>
      </x:c>
      <x:c r="F48" s="8" t="n">
        <x:v>164.6</x:v>
      </x:c>
      <x:c r="G48" s="8" t="n">
        <x:v>168</x:v>
      </x:c>
      <x:c r="H48" s="8" t="n">
        <x:v>168.7</x:v>
      </x:c>
      <x:c r="I48" s="8" t="n">
        <x:v>217.2</x:v>
      </x:c>
      <x:c r="J48" s="8" t="n">
        <x:f>IF(COUNTA(A48:I48)=0,"",IF(COUNT(F48,G48)&lt;2,"Unknown",G48-F48))</x:f>
        <x:v>3.4000000000000057</x:v>
      </x:c>
      <x:c r="K48" s="8" t="n">
        <x:f>IF(COUNTA(A48:I48)=0,"",IF(COUNT(G48,H48)&lt;2,"Unknown",H48-G48))</x:f>
        <x:v>0.6999999999999886</x:v>
      </x:c>
      <x:c r="L48" s="8" t="n">
        <x:f>IF(COUNTA(A48:I48)=0,"",IF(COUNT(H48,I48)&lt;2,"Unknown",I48-H48))</x:f>
        <x:v>48.5</x:v>
      </x:c>
      <x:c r="M48" s="3" t="str">
        <x:v>N</x:v>
      </x:c>
      <x:c r="N48" s="3"/>
    </x:row>
    <x:row r="49" ht="36" customHeight="1">
      <x:c r="A49" s="3" t="str">
        <x:v>Event log CSV / 41</x:v>
      </x:c>
      <x:c r="B49" s="3" t="str">
        <x:v>WNF-005</x:v>
      </x:c>
      <x:c r="C49" s="3"/>
      <x:c r="D49" s="3" t="str">
        <x:v>Fold and package</x:v>
      </x:c>
      <x:c r="E49" s="3" t="n">
        <x:v>1</x:v>
      </x:c>
      <x:c r="F49" s="8" t="n">
        <x:v>217.2</x:v>
      </x:c>
      <x:c r="G49" s="8" t="n">
        <x:v>220.3</x:v>
      </x:c>
      <x:c r="H49" s="8" t="n">
        <x:v>220.8</x:v>
      </x:c>
      <x:c r="I49" s="8" t="n">
        <x:v>237.5</x:v>
      </x:c>
      <x:c r="J49" s="8" t="n">
        <x:f>IF(COUNTA(A49:I49)=0,"",IF(COUNT(F49,G49)&lt;2,"Unknown",G49-F49))</x:f>
        <x:v>3.1000000000000227</x:v>
      </x:c>
      <x:c r="K49" s="8" t="n">
        <x:f>IF(COUNTA(A49:I49)=0,"",IF(COUNT(G49,H49)&lt;2,"Unknown",H49-G49))</x:f>
        <x:v>0.5</x:v>
      </x:c>
      <x:c r="L49" s="8" t="n">
        <x:f>IF(COUNTA(A49:I49)=0,"",IF(COUNT(H49,I49)&lt;2,"Unknown",I49-H49))</x:f>
        <x:v>16.69999999999999</x:v>
      </x:c>
      <x:c r="M49" s="3" t="str">
        <x:v>N</x:v>
      </x:c>
      <x:c r="N49" s="3"/>
    </x:row>
    <x:row r="50" ht="36" customHeight="1">
      <x:c r="A50" s="3" t="str">
        <x:v>Event log CSV / 42</x:v>
      </x:c>
      <x:c r="B50" s="3" t="str">
        <x:v>WNF-005</x:v>
      </x:c>
      <x:c r="C50" s="3"/>
      <x:c r="D50" s="3" t="str">
        <x:v>Stage and notify</x:v>
      </x:c>
      <x:c r="E50" s="3" t="n">
        <x:v>1</x:v>
      </x:c>
      <x:c r="F50" s="8" t="n">
        <x:v>237.5</x:v>
      </x:c>
      <x:c r="G50" s="8" t="n">
        <x:v>282.5</x:v>
      </x:c>
      <x:c r="H50" s="8" t="n">
        <x:v>282.5</x:v>
      </x:c>
      <x:c r="I50" s="8" t="n">
        <x:v>286.9</x:v>
      </x:c>
      <x:c r="J50" s="8" t="n">
        <x:f>IF(COUNTA(A50:I50)=0,"",IF(COUNT(F50,G50)&lt;2,"Unknown",G50-F50))</x:f>
        <x:v>45</x:v>
      </x:c>
      <x:c r="K50" s="8" t="n">
        <x:f>IF(COUNTA(A50:I50)=0,"",IF(COUNT(G50,H50)&lt;2,"Unknown",H50-G50))</x:f>
        <x:v>0</x:v>
      </x:c>
      <x:c r="L50" s="8" t="n">
        <x:f>IF(COUNTA(A50:I50)=0,"",IF(COUNT(H50,I50)&lt;2,"Unknown",I50-H50))</x:f>
        <x:v>4.399999999999977</x:v>
      </x:c>
      <x:c r="M50" s="3" t="str">
        <x:v>N</x:v>
      </x:c>
      <x:c r="N50" s="3"/>
    </x:row>
    <x:row r="51" ht="36" customHeight="1">
      <x:c r="A51" s="3" t="str">
        <x:v>Event log CSV / 43</x:v>
      </x:c>
      <x:c r="B51" s="3" t="str">
        <x:v>WNF-006</x:v>
      </x:c>
      <x:c r="C51" s="3"/>
      <x:c r="D51" s="3" t="str">
        <x:v>Drop-off and ticket</x:v>
      </x:c>
      <x:c r="E51" s="3" t="n">
        <x:v>1</x:v>
      </x:c>
      <x:c r="F51" s="8" t="n">
        <x:v>44.1</x:v>
      </x:c>
      <x:c r="G51" s="8" t="n">
        <x:v>44.1</x:v>
      </x:c>
      <x:c r="H51" s="8" t="n">
        <x:v>44.1</x:v>
      </x:c>
      <x:c r="I51" s="8" t="n">
        <x:v>47.4</x:v>
      </x:c>
      <x:c r="J51" s="8" t="n">
        <x:f>IF(COUNTA(A51:I51)=0,"",IF(COUNT(F51,G51)&lt;2,"Unknown",G51-F51))</x:f>
        <x:v>0</x:v>
      </x:c>
      <x:c r="K51" s="8" t="n">
        <x:f>IF(COUNTA(A51:I51)=0,"",IF(COUNT(G51,H51)&lt;2,"Unknown",H51-G51))</x:f>
        <x:v>0</x:v>
      </x:c>
      <x:c r="L51" s="8" t="n">
        <x:f>IF(COUNTA(A51:I51)=0,"",IF(COUNT(H51,I51)&lt;2,"Unknown",I51-H51))</x:f>
        <x:v>3.299999999999997</x:v>
      </x:c>
      <x:c r="M51" s="3" t="str">
        <x:v>N</x:v>
      </x:c>
      <x:c r="N51" s="3"/>
    </x:row>
    <x:row r="52" ht="36" customHeight="1">
      <x:c r="A52" s="3" t="str">
        <x:v>Event log CSV / 44</x:v>
      </x:c>
      <x:c r="B52" s="3" t="str">
        <x:v>WNF-006</x:v>
      </x:c>
      <x:c r="C52" s="3"/>
      <x:c r="D52" s="3" t="str">
        <x:v>Sort and tag</x:v>
      </x:c>
      <x:c r="E52" s="3" t="n">
        <x:v>1</x:v>
      </x:c>
      <x:c r="F52" s="8" t="n">
        <x:v>47.4</x:v>
      </x:c>
      <x:c r="G52" s="8" t="n">
        <x:v>47.4</x:v>
      </x:c>
      <x:c r="H52" s="8" t="n">
        <x:v>47.4</x:v>
      </x:c>
      <x:c r="I52" s="8" t="n">
        <x:v>52.3</x:v>
      </x:c>
      <x:c r="J52" s="8" t="n">
        <x:f>IF(COUNTA(A52:I52)=0,"",IF(COUNT(F52,G52)&lt;2,"Unknown",G52-F52))</x:f>
        <x:v>0</x:v>
      </x:c>
      <x:c r="K52" s="8" t="n">
        <x:f>IF(COUNTA(A52:I52)=0,"",IF(COUNT(G52,H52)&lt;2,"Unknown",H52-G52))</x:f>
        <x:v>0</x:v>
      </x:c>
      <x:c r="L52" s="8" t="n">
        <x:f>IF(COUNTA(A52:I52)=0,"",IF(COUNT(H52,I52)&lt;2,"Unknown",I52-H52))</x:f>
        <x:v>4.899999999999999</x:v>
      </x:c>
      <x:c r="M52" s="3" t="str">
        <x:v>N</x:v>
      </x:c>
      <x:c r="N52" s="3"/>
    </x:row>
    <x:row r="53" ht="36" customHeight="1">
      <x:c r="A53" s="3" t="str">
        <x:v>Event log CSV / 45</x:v>
      </x:c>
      <x:c r="B53" s="3" t="str">
        <x:v>WNF-006</x:v>
      </x:c>
      <x:c r="C53" s="3" t="str">
        <x:v>L1</x:v>
      </x:c>
      <x:c r="D53" s="3" t="str">
        <x:v>Wash</x:v>
      </x:c>
      <x:c r="E53" s="3" t="n">
        <x:v>1</x:v>
      </x:c>
      <x:c r="F53" s="8" t="n">
        <x:v>52.3</x:v>
      </x:c>
      <x:c r="G53" s="8" t="n">
        <x:v>138.4</x:v>
      </x:c>
      <x:c r="H53" s="8" t="n">
        <x:v>139.6</x:v>
      </x:c>
      <x:c r="I53" s="8" t="n">
        <x:v>171.2</x:v>
      </x:c>
      <x:c r="J53" s="8" t="n">
        <x:f>IF(COUNTA(A53:I53)=0,"",IF(COUNT(F53,G53)&lt;2,"Unknown",G53-F53))</x:f>
        <x:v>86.10000000000001</x:v>
      </x:c>
      <x:c r="K53" s="8" t="n">
        <x:f>IF(COUNTA(A53:I53)=0,"",IF(COUNT(G53,H53)&lt;2,"Unknown",H53-G53))</x:f>
        <x:v>1.1999999999999886</x:v>
      </x:c>
      <x:c r="L53" s="8" t="n">
        <x:f>IF(COUNTA(A53:I53)=0,"",IF(COUNT(H53,I53)&lt;2,"Unknown",I53-H53))</x:f>
        <x:v>31.599999999999994</x:v>
      </x:c>
      <x:c r="M53" s="3" t="str">
        <x:v>N</x:v>
      </x:c>
      <x:c r="N53" s="3" t="str">
        <x:v>Shared detergent/softener jug; setup repeated per compatible load</x:v>
      </x:c>
    </x:row>
    <x:row r="54" ht="36" customHeight="1">
      <x:c r="A54" s="3" t="str">
        <x:v>Event log CSV / 46</x:v>
      </x:c>
      <x:c r="B54" s="3" t="str">
        <x:v>WNF-006</x:v>
      </x:c>
      <x:c r="C54" s="3" t="str">
        <x:v>L1</x:v>
      </x:c>
      <x:c r="D54" s="3" t="str">
        <x:v>Dry</x:v>
      </x:c>
      <x:c r="E54" s="3" t="n">
        <x:v>1</x:v>
      </x:c>
      <x:c r="F54" s="8" t="n">
        <x:v>171.2</x:v>
      </x:c>
      <x:c r="G54" s="8" t="n">
        <x:v>178</x:v>
      </x:c>
      <x:c r="H54" s="8" t="n">
        <x:v>178.6</x:v>
      </x:c>
      <x:c r="I54" s="8" t="n">
        <x:v>221.4</x:v>
      </x:c>
      <x:c r="J54" s="8" t="n">
        <x:f>IF(COUNTA(A54:I54)=0,"",IF(COUNT(F54,G54)&lt;2,"Unknown",G54-F54))</x:f>
        <x:v>6.800000000000011</x:v>
      </x:c>
      <x:c r="K54" s="8" t="n">
        <x:f>IF(COUNTA(A54:I54)=0,"",IF(COUNT(G54,H54)&lt;2,"Unknown",H54-G54))</x:f>
        <x:v>0.5999999999999943</x:v>
      </x:c>
      <x:c r="L54" s="8" t="n">
        <x:f>IF(COUNTA(A54:I54)=0,"",IF(COUNT(H54,I54)&lt;2,"Unknown",I54-H54))</x:f>
        <x:v>42.80000000000001</x:v>
      </x:c>
      <x:c r="M54" s="3" t="str">
        <x:v>N</x:v>
      </x:c>
      <x:c r="N54" s="3"/>
    </x:row>
    <x:row r="55" ht="36" customHeight="1">
      <x:c r="A55" s="3" t="str">
        <x:v>Event log CSV / 47</x:v>
      </x:c>
      <x:c r="B55" s="3" t="str">
        <x:v>WNF-006</x:v>
      </x:c>
      <x:c r="C55" s="3"/>
      <x:c r="D55" s="3" t="str">
        <x:v>Fold and package</x:v>
      </x:c>
      <x:c r="E55" s="3" t="n">
        <x:v>1</x:v>
      </x:c>
      <x:c r="F55" s="8" t="n">
        <x:v>221.4</x:v>
      </x:c>
      <x:c r="G55" s="8" t="n">
        <x:v>241.9</x:v>
      </x:c>
      <x:c r="H55" s="8" t="n">
        <x:v>242.4</x:v>
      </x:c>
      <x:c r="I55" s="8" t="n">
        <x:v>253.6</x:v>
      </x:c>
      <x:c r="J55" s="8" t="n">
        <x:f>IF(COUNTA(A55:I55)=0,"",IF(COUNT(F55,G55)&lt;2,"Unknown",G55-F55))</x:f>
        <x:v>20.5</x:v>
      </x:c>
      <x:c r="K55" s="8" t="n">
        <x:f>IF(COUNTA(A55:I55)=0,"",IF(COUNT(G55,H55)&lt;2,"Unknown",H55-G55))</x:f>
        <x:v>0.5</x:v>
      </x:c>
      <x:c r="L55" s="8" t="n">
        <x:f>IF(COUNTA(A55:I55)=0,"",IF(COUNT(H55,I55)&lt;2,"Unknown",I55-H55))</x:f>
        <x:v>11.199999999999989</x:v>
      </x:c>
      <x:c r="M55" s="3" t="str">
        <x:v>N</x:v>
      </x:c>
      <x:c r="N55" s="3"/>
    </x:row>
    <x:row r="56" ht="36" customHeight="1">
      <x:c r="A56" s="3" t="str">
        <x:v>Event log CSV / 48</x:v>
      </x:c>
      <x:c r="B56" s="3" t="str">
        <x:v>WNF-006</x:v>
      </x:c>
      <x:c r="C56" s="3"/>
      <x:c r="D56" s="3" t="str">
        <x:v>Stage and notify</x:v>
      </x:c>
      <x:c r="E56" s="3" t="n">
        <x:v>1</x:v>
      </x:c>
      <x:c r="F56" s="8" t="n">
        <x:v>253.6</x:v>
      </x:c>
      <x:c r="G56" s="8" t="n">
        <x:v>286.3</x:v>
      </x:c>
      <x:c r="H56" s="8" t="n">
        <x:v>286.3</x:v>
      </x:c>
      <x:c r="I56" s="8" t="n">
        <x:v>290.5</x:v>
      </x:c>
      <x:c r="J56" s="8" t="n">
        <x:f>IF(COUNTA(A56:I56)=0,"",IF(COUNT(F56,G56)&lt;2,"Unknown",G56-F56))</x:f>
        <x:v>32.70000000000002</x:v>
      </x:c>
      <x:c r="K56" s="8" t="n">
        <x:f>IF(COUNTA(A56:I56)=0,"",IF(COUNT(G56,H56)&lt;2,"Unknown",H56-G56))</x:f>
        <x:v>0</x:v>
      </x:c>
      <x:c r="L56" s="8" t="n">
        <x:f>IF(COUNTA(A56:I56)=0,"",IF(COUNT(H56,I56)&lt;2,"Unknown",I56-H56))</x:f>
        <x:v>4.199999999999989</x:v>
      </x:c>
      <x:c r="M56" s="3" t="str">
        <x:v>N</x:v>
      </x:c>
      <x:c r="N56" s="3"/>
    </x:row>
    <x:row r="57" ht="36" customHeight="1">
      <x:c r="A57" s="3" t="str">
        <x:v>Event log CSV / 49</x:v>
      </x:c>
      <x:c r="B57" s="3" t="str">
        <x:v>WNF-007</x:v>
      </x:c>
      <x:c r="C57" s="3"/>
      <x:c r="D57" s="3" t="str">
        <x:v>Drop-off and ticket</x:v>
      </x:c>
      <x:c r="E57" s="3" t="n">
        <x:v>1</x:v>
      </x:c>
      <x:c r="F57" s="8" t="n">
        <x:v>47.8</x:v>
      </x:c>
      <x:c r="G57" s="8" t="n">
        <x:v>47.8</x:v>
      </x:c>
      <x:c r="H57" s="8" t="n">
        <x:v>47.8</x:v>
      </x:c>
      <x:c r="I57" s="8" t="n">
        <x:v>50.1</x:v>
      </x:c>
      <x:c r="J57" s="8" t="n">
        <x:f>IF(COUNTA(A57:I57)=0,"",IF(COUNT(F57,G57)&lt;2,"Unknown",G57-F57))</x:f>
        <x:v>0</x:v>
      </x:c>
      <x:c r="K57" s="8" t="n">
        <x:f>IF(COUNTA(A57:I57)=0,"",IF(COUNT(G57,H57)&lt;2,"Unknown",H57-G57))</x:f>
        <x:v>0</x:v>
      </x:c>
      <x:c r="L57" s="8" t="n">
        <x:f>IF(COUNTA(A57:I57)=0,"",IF(COUNT(H57,I57)&lt;2,"Unknown",I57-H57))</x:f>
        <x:v>2.3000000000000043</x:v>
      </x:c>
      <x:c r="M57" s="3" t="str">
        <x:v>N</x:v>
      </x:c>
      <x:c r="N57" s="3"/>
    </x:row>
    <x:row r="58" ht="36" customHeight="1">
      <x:c r="A58" s="3" t="str">
        <x:v>Event log CSV / 50</x:v>
      </x:c>
      <x:c r="B58" s="3" t="str">
        <x:v>WNF-007</x:v>
      </x:c>
      <x:c r="C58" s="3"/>
      <x:c r="D58" s="3" t="str">
        <x:v>Sort and tag</x:v>
      </x:c>
      <x:c r="E58" s="3" t="n">
        <x:v>1</x:v>
      </x:c>
      <x:c r="F58" s="8" t="n">
        <x:v>50.1</x:v>
      </x:c>
      <x:c r="G58" s="8" t="n">
        <x:v>50.1</x:v>
      </x:c>
      <x:c r="H58" s="8" t="n">
        <x:v>50.1</x:v>
      </x:c>
      <x:c r="I58" s="8" t="n">
        <x:v>55.3</x:v>
      </x:c>
      <x:c r="J58" s="8" t="n">
        <x:f>IF(COUNTA(A58:I58)=0,"",IF(COUNT(F58,G58)&lt;2,"Unknown",G58-F58))</x:f>
        <x:v>0</x:v>
      </x:c>
      <x:c r="K58" s="8" t="n">
        <x:f>IF(COUNTA(A58:I58)=0,"",IF(COUNT(G58,H58)&lt;2,"Unknown",H58-G58))</x:f>
        <x:v>0</x:v>
      </x:c>
      <x:c r="L58" s="8" t="n">
        <x:f>IF(COUNTA(A58:I58)=0,"",IF(COUNT(H58,I58)&lt;2,"Unknown",I58-H58))</x:f>
        <x:v>5.199999999999996</x:v>
      </x:c>
      <x:c r="M58" s="3" t="str">
        <x:v>N</x:v>
      </x:c>
      <x:c r="N58" s="3"/>
    </x:row>
    <x:row r="59" ht="36" customHeight="1">
      <x:c r="A59" s="3" t="str">
        <x:v>Event log CSV / 51</x:v>
      </x:c>
      <x:c r="B59" s="3" t="str">
        <x:v>WNF-007</x:v>
      </x:c>
      <x:c r="C59" s="3" t="str">
        <x:v>L1</x:v>
      </x:c>
      <x:c r="D59" s="3" t="str">
        <x:v>Wash</x:v>
      </x:c>
      <x:c r="E59" s="3" t="n">
        <x:v>1</x:v>
      </x:c>
      <x:c r="F59" s="8" t="n">
        <x:v>55.3</x:v>
      </x:c>
      <x:c r="G59" s="8" t="n">
        <x:v>247</x:v>
      </x:c>
      <x:c r="H59" s="8" t="n">
        <x:v>248</x:v>
      </x:c>
      <x:c r="I59" s="8" t="n">
        <x:v>281.3</x:v>
      </x:c>
      <x:c r="J59" s="8" t="n">
        <x:f>IF(COUNTA(A59:I59)=0,"",IF(COUNT(F59,G59)&lt;2,"Unknown",G59-F59))</x:f>
        <x:v>191.7</x:v>
      </x:c>
      <x:c r="K59" s="8" t="n">
        <x:f>IF(COUNTA(A59:I59)=0,"",IF(COUNT(G59,H59)&lt;2,"Unknown",H59-G59))</x:f>
        <x:v>1</x:v>
      </x:c>
      <x:c r="L59" s="8" t="n">
        <x:f>IF(COUNTA(A59:I59)=0,"",IF(COUNT(H59,I59)&lt;2,"Unknown",I59-H59))</x:f>
        <x:v>33.30000000000001</x:v>
      </x:c>
      <x:c r="M59" s="3" t="str">
        <x:v>N</x:v>
      </x:c>
      <x:c r="N59" s="3" t="str">
        <x:v>Shared detergent/softener jug; setup repeated per compatible load</x:v>
      </x:c>
    </x:row>
    <x:row r="60" ht="36" customHeight="1">
      <x:c r="A60" s="3" t="str">
        <x:v>Event log CSV / 52</x:v>
      </x:c>
      <x:c r="B60" s="3" t="str">
        <x:v>WNF-007</x:v>
      </x:c>
      <x:c r="C60" s="3" t="str">
        <x:v>L1</x:v>
      </x:c>
      <x:c r="D60" s="3" t="str">
        <x:v>Dry</x:v>
      </x:c>
      <x:c r="E60" s="3" t="n">
        <x:v>1</x:v>
      </x:c>
      <x:c r="F60" s="8" t="n">
        <x:v>281.3</x:v>
      </x:c>
      <x:c r="G60" s="8" t="n">
        <x:v>281.3</x:v>
      </x:c>
      <x:c r="H60" s="8" t="n">
        <x:v>282</x:v>
      </x:c>
      <x:c r="I60" s="8" t="n">
        <x:v>330.2</x:v>
      </x:c>
      <x:c r="J60" s="8" t="n">
        <x:f>IF(COUNTA(A60:I60)=0,"",IF(COUNT(F60,G60)&lt;2,"Unknown",G60-F60))</x:f>
        <x:v>0</x:v>
      </x:c>
      <x:c r="K60" s="8" t="n">
        <x:f>IF(COUNTA(A60:I60)=0,"",IF(COUNT(G60,H60)&lt;2,"Unknown",H60-G60))</x:f>
        <x:v>0.6999999999999886</x:v>
      </x:c>
      <x:c r="L60" s="8" t="n">
        <x:f>IF(COUNTA(A60:I60)=0,"",IF(COUNT(H60,I60)&lt;2,"Unknown",I60-H60))</x:f>
        <x:v>48.19999999999999</x:v>
      </x:c>
      <x:c r="M60" s="3" t="str">
        <x:v>N</x:v>
      </x:c>
      <x:c r="N60" s="3"/>
    </x:row>
    <x:row r="61" ht="36" customHeight="1">
      <x:c r="A61" s="3" t="str">
        <x:v>Event log CSV / 53</x:v>
      </x:c>
      <x:c r="B61" s="3" t="str">
        <x:v>WNF-007</x:v>
      </x:c>
      <x:c r="C61" s="3"/>
      <x:c r="D61" s="3" t="str">
        <x:v>Fold and package</x:v>
      </x:c>
      <x:c r="E61" s="3" t="n">
        <x:v>1</x:v>
      </x:c>
      <x:c r="F61" s="8" t="n">
        <x:v>330.2</x:v>
      </x:c>
      <x:c r="G61" s="8" t="n">
        <x:v>330.2</x:v>
      </x:c>
      <x:c r="H61" s="8" t="n">
        <x:v>330.7</x:v>
      </x:c>
      <x:c r="I61" s="8" t="n">
        <x:v>342.4</x:v>
      </x:c>
      <x:c r="J61" s="8" t="n">
        <x:f>IF(COUNTA(A61:I61)=0,"",IF(COUNT(F61,G61)&lt;2,"Unknown",G61-F61))</x:f>
        <x:v>0</x:v>
      </x:c>
      <x:c r="K61" s="8" t="n">
        <x:f>IF(COUNTA(A61:I61)=0,"",IF(COUNT(G61,H61)&lt;2,"Unknown",H61-G61))</x:f>
        <x:v>0.5</x:v>
      </x:c>
      <x:c r="L61" s="8" t="n">
        <x:f>IF(COUNTA(A61:I61)=0,"",IF(COUNT(H61,I61)&lt;2,"Unknown",I61-H61))</x:f>
        <x:v>11.699999999999989</x:v>
      </x:c>
      <x:c r="M61" s="3" t="str">
        <x:v>N</x:v>
      </x:c>
      <x:c r="N61" s="3"/>
    </x:row>
    <x:row r="62" ht="36" customHeight="1">
      <x:c r="A62" s="3" t="str">
        <x:v>Event log CSV / 54</x:v>
      </x:c>
      <x:c r="B62" s="3" t="str">
        <x:v>WNF-007</x:v>
      </x:c>
      <x:c r="C62" s="3"/>
      <x:c r="D62" s="3" t="str">
        <x:v>Stage and notify</x:v>
      </x:c>
      <x:c r="E62" s="3" t="n">
        <x:v>1</x:v>
      </x:c>
      <x:c r="F62" s="8" t="n">
        <x:v>342.4</x:v>
      </x:c>
      <x:c r="G62" s="8" t="n">
        <x:v>387.4</x:v>
      </x:c>
      <x:c r="H62" s="8" t="n">
        <x:v>387.4</x:v>
      </x:c>
      <x:c r="I62" s="8" t="n">
        <x:v>390.9</x:v>
      </x:c>
      <x:c r="J62" s="8" t="n">
        <x:f>IF(COUNTA(A62:I62)=0,"",IF(COUNT(F62,G62)&lt;2,"Unknown",G62-F62))</x:f>
        <x:v>45</x:v>
      </x:c>
      <x:c r="K62" s="8" t="n">
        <x:f>IF(COUNTA(A62:I62)=0,"",IF(COUNT(G62,H62)&lt;2,"Unknown",H62-G62))</x:f>
        <x:v>0</x:v>
      </x:c>
      <x:c r="L62" s="8" t="n">
        <x:f>IF(COUNTA(A62:I62)=0,"",IF(COUNT(H62,I62)&lt;2,"Unknown",I62-H62))</x:f>
        <x:v>3.5</x:v>
      </x:c>
      <x:c r="M62" s="3" t="str">
        <x:v>N</x:v>
      </x:c>
      <x:c r="N62" s="3"/>
    </x:row>
    <x:row r="63" ht="36" customHeight="1">
      <x:c r="A63" s="3" t="str">
        <x:v>Event log CSV / 55</x:v>
      </x:c>
      <x:c r="B63" s="3" t="str">
        <x:v>WNF-008</x:v>
      </x:c>
      <x:c r="C63" s="3"/>
      <x:c r="D63" s="3" t="str">
        <x:v>Drop-off and ticket</x:v>
      </x:c>
      <x:c r="E63" s="3" t="n">
        <x:v>1</x:v>
      </x:c>
      <x:c r="F63" s="8" t="n">
        <x:v>52.8</x:v>
      </x:c>
      <x:c r="G63" s="8" t="n">
        <x:v>52.8</x:v>
      </x:c>
      <x:c r="H63" s="8" t="n">
        <x:v>52.8</x:v>
      </x:c>
      <x:c r="I63" s="8" t="n">
        <x:v>55.9</x:v>
      </x:c>
      <x:c r="J63" s="8" t="n">
        <x:f>IF(COUNTA(A63:I63)=0,"",IF(COUNT(F63,G63)&lt;2,"Unknown",G63-F63))</x:f>
        <x:v>0</x:v>
      </x:c>
      <x:c r="K63" s="8" t="n">
        <x:f>IF(COUNTA(A63:I63)=0,"",IF(COUNT(G63,H63)&lt;2,"Unknown",H63-G63))</x:f>
        <x:v>0</x:v>
      </x:c>
      <x:c r="L63" s="8" t="n">
        <x:f>IF(COUNTA(A63:I63)=0,"",IF(COUNT(H63,I63)&lt;2,"Unknown",I63-H63))</x:f>
        <x:v>3.1000000000000014</x:v>
      </x:c>
      <x:c r="M63" s="3" t="str">
        <x:v>N</x:v>
      </x:c>
      <x:c r="N63" s="3"/>
    </x:row>
    <x:row r="64" ht="36" customHeight="1">
      <x:c r="A64" s="3" t="str">
        <x:v>Event log CSV / 56</x:v>
      </x:c>
      <x:c r="B64" s="3" t="str">
        <x:v>WNF-008</x:v>
      </x:c>
      <x:c r="C64" s="3"/>
      <x:c r="D64" s="3" t="str">
        <x:v>Sort and tag</x:v>
      </x:c>
      <x:c r="E64" s="3" t="n">
        <x:v>1</x:v>
      </x:c>
      <x:c r="F64" s="8" t="n">
        <x:v>55.9</x:v>
      </x:c>
      <x:c r="G64" s="8" t="n">
        <x:v>55.9</x:v>
      </x:c>
      <x:c r="H64" s="8" t="n">
        <x:v>55.9</x:v>
      </x:c>
      <x:c r="I64" s="8" t="n">
        <x:v>59.5</x:v>
      </x:c>
      <x:c r="J64" s="8" t="n">
        <x:f>IF(COUNTA(A64:I64)=0,"",IF(COUNT(F64,G64)&lt;2,"Unknown",G64-F64))</x:f>
        <x:v>0</x:v>
      </x:c>
      <x:c r="K64" s="8" t="n">
        <x:f>IF(COUNTA(A64:I64)=0,"",IF(COUNT(G64,H64)&lt;2,"Unknown",H64-G64))</x:f>
        <x:v>0</x:v>
      </x:c>
      <x:c r="L64" s="8" t="n">
        <x:f>IF(COUNTA(A64:I64)=0,"",IF(COUNT(H64,I64)&lt;2,"Unknown",I64-H64))</x:f>
        <x:v>3.6000000000000014</x:v>
      </x:c>
      <x:c r="M64" s="3" t="str">
        <x:v>N</x:v>
      </x:c>
      <x:c r="N64" s="3"/>
    </x:row>
    <x:row r="65" ht="36" customHeight="1">
      <x:c r="A65" s="3" t="str">
        <x:v>Event log CSV / 57</x:v>
      </x:c>
      <x:c r="B65" s="3" t="str">
        <x:v>WNF-008</x:v>
      </x:c>
      <x:c r="C65" s="3" t="str">
        <x:v>L1</x:v>
      </x:c>
      <x:c r="D65" s="3" t="str">
        <x:v>Wash</x:v>
      </x:c>
      <x:c r="E65" s="3" t="n">
        <x:v>1</x:v>
      </x:c>
      <x:c r="F65" s="8" t="n">
        <x:v>59.5</x:v>
      </x:c>
      <x:c r="G65" s="8" t="n">
        <x:v>248</x:v>
      </x:c>
      <x:c r="H65" s="8" t="n">
        <x:v>249.7</x:v>
      </x:c>
      <x:c r="I65" s="8" t="n">
        <x:v>278.1</x:v>
      </x:c>
      <x:c r="J65" s="8" t="n">
        <x:f>IF(COUNTA(A65:I65)=0,"",IF(COUNT(F65,G65)&lt;2,"Unknown",G65-F65))</x:f>
        <x:v>188.5</x:v>
      </x:c>
      <x:c r="K65" s="8" t="n">
        <x:f>IF(COUNTA(A65:I65)=0,"",IF(COUNT(G65,H65)&lt;2,"Unknown",H65-G65))</x:f>
        <x:v>1.6999999999999886</x:v>
      </x:c>
      <x:c r="L65" s="8" t="n">
        <x:f>IF(COUNTA(A65:I65)=0,"",IF(COUNT(H65,I65)&lt;2,"Unknown",I65-H65))</x:f>
        <x:v>28.400000000000034</x:v>
      </x:c>
      <x:c r="M65" s="3" t="str">
        <x:v>N</x:v>
      </x:c>
      <x:c r="N65" s="3" t="str">
        <x:v>Shared detergent/softener jug; setup repeated per compatible load</x:v>
      </x:c>
    </x:row>
    <x:row r="66" ht="36" customHeight="1">
      <x:c r="A66" s="3" t="str">
        <x:v>Event log CSV / 58</x:v>
      </x:c>
      <x:c r="B66" s="3" t="str">
        <x:v>WNF-008</x:v>
      </x:c>
      <x:c r="C66" s="3" t="str">
        <x:v>L2</x:v>
      </x:c>
      <x:c r="D66" s="3" t="str">
        <x:v>Wash</x:v>
      </x:c>
      <x:c r="E66" s="3" t="n">
        <x:v>1</x:v>
      </x:c>
      <x:c r="F66" s="8" t="n">
        <x:v>59.5</x:v>
      </x:c>
      <x:c r="G66" s="8" t="n">
        <x:v>249.7</x:v>
      </x:c>
      <x:c r="H66" s="8" t="n">
        <x:v>251.4</x:v>
      </x:c>
      <x:c r="I66" s="8" t="n">
        <x:v>279.8</x:v>
      </x:c>
      <x:c r="J66" s="8" t="n">
        <x:f>IF(COUNTA(A66:I66)=0,"",IF(COUNT(F66,G66)&lt;2,"Unknown",G66-F66))</x:f>
        <x:v>190.2</x:v>
      </x:c>
      <x:c r="K66" s="8" t="n">
        <x:f>IF(COUNTA(A66:I66)=0,"",IF(COUNT(G66,H66)&lt;2,"Unknown",H66-G66))</x:f>
        <x:v>1.700000000000017</x:v>
      </x:c>
      <x:c r="L66" s="8" t="n">
        <x:f>IF(COUNTA(A66:I66)=0,"",IF(COUNT(H66,I66)&lt;2,"Unknown",I66-H66))</x:f>
        <x:v>28.400000000000006</x:v>
      </x:c>
      <x:c r="M66" s="3" t="str">
        <x:v>N</x:v>
      </x:c>
      <x:c r="N66" s="3" t="str">
        <x:v>Shared detergent/softener jug; setup repeated per compatible load</x:v>
      </x:c>
    </x:row>
    <x:row r="67" ht="36" customHeight="1">
      <x:c r="A67" s="3" t="str">
        <x:v>Event log CSV / 59</x:v>
      </x:c>
      <x:c r="B67" s="3" t="str">
        <x:v>WNF-008</x:v>
      </x:c>
      <x:c r="C67" s="3" t="str">
        <x:v>L1</x:v>
      </x:c>
      <x:c r="D67" s="3" t="str">
        <x:v>Dry</x:v>
      </x:c>
      <x:c r="E67" s="3" t="n">
        <x:v>1</x:v>
      </x:c>
      <x:c r="F67" s="8" t="n">
        <x:v>279.8</x:v>
      </x:c>
      <x:c r="G67" s="8" t="n">
        <x:v>279.8</x:v>
      </x:c>
      <x:c r="H67" s="8" t="n">
        <x:v>280.4</x:v>
      </x:c>
      <x:c r="I67" s="8" t="n">
        <x:v>332.2</x:v>
      </x:c>
      <x:c r="J67" s="8" t="n">
        <x:f>IF(COUNTA(A67:I67)=0,"",IF(COUNT(F67,G67)&lt;2,"Unknown",G67-F67))</x:f>
        <x:v>0</x:v>
      </x:c>
      <x:c r="K67" s="8" t="n">
        <x:f>IF(COUNTA(A67:I67)=0,"",IF(COUNT(G67,H67)&lt;2,"Unknown",H67-G67))</x:f>
        <x:v>0.5999999999999659</x:v>
      </x:c>
      <x:c r="L67" s="8" t="n">
        <x:f>IF(COUNTA(A67:I67)=0,"",IF(COUNT(H67,I67)&lt;2,"Unknown",I67-H67))</x:f>
        <x:v>51.80000000000001</x:v>
      </x:c>
      <x:c r="M67" s="3" t="str">
        <x:v>N</x:v>
      </x:c>
      <x:c r="N67" s="3"/>
    </x:row>
    <x:row r="68" ht="36" customHeight="1">
      <x:c r="A68" s="3" t="str">
        <x:v>Event log CSV / 60</x:v>
      </x:c>
      <x:c r="B68" s="3" t="str">
        <x:v>WNF-008</x:v>
      </x:c>
      <x:c r="C68" s="3" t="str">
        <x:v>L2</x:v>
      </x:c>
      <x:c r="D68" s="3" t="str">
        <x:v>Dry</x:v>
      </x:c>
      <x:c r="E68" s="3" t="n">
        <x:v>1</x:v>
      </x:c>
      <x:c r="F68" s="8" t="n">
        <x:v>279.8</x:v>
      </x:c>
      <x:c r="G68" s="8" t="n">
        <x:v>280.4</x:v>
      </x:c>
      <x:c r="H68" s="8" t="n">
        <x:v>281.1</x:v>
      </x:c>
      <x:c r="I68" s="8" t="n">
        <x:v>332.8</x:v>
      </x:c>
      <x:c r="J68" s="8" t="n">
        <x:f>IF(COUNTA(A68:I68)=0,"",IF(COUNT(F68,G68)&lt;2,"Unknown",G68-F68))</x:f>
        <x:v>0.5999999999999659</x:v>
      </x:c>
      <x:c r="K68" s="8" t="n">
        <x:f>IF(COUNTA(A68:I68)=0,"",IF(COUNT(G68,H68)&lt;2,"Unknown",H68-G68))</x:f>
        <x:v>0.7000000000000455</x:v>
      </x:c>
      <x:c r="L68" s="8" t="n">
        <x:f>IF(COUNTA(A68:I68)=0,"",IF(COUNT(H68,I68)&lt;2,"Unknown",I68-H68))</x:f>
        <x:v>51.69999999999999</x:v>
      </x:c>
      <x:c r="M68" s="3" t="str">
        <x:v>N</x:v>
      </x:c>
      <x:c r="N68" s="3"/>
    </x:row>
    <x:row r="69" ht="36" customHeight="1">
      <x:c r="A69" s="3" t="str">
        <x:v>Event log CSV / 61</x:v>
      </x:c>
      <x:c r="B69" s="3" t="str">
        <x:v>WNF-008</x:v>
      </x:c>
      <x:c r="C69" s="3"/>
      <x:c r="D69" s="3" t="str">
        <x:v>Fold and package</x:v>
      </x:c>
      <x:c r="E69" s="3" t="n">
        <x:v>1</x:v>
      </x:c>
      <x:c r="F69" s="8" t="n">
        <x:v>332.8</x:v>
      </x:c>
      <x:c r="G69" s="8" t="n">
        <x:v>332.8</x:v>
      </x:c>
      <x:c r="H69" s="8" t="n">
        <x:v>333.3</x:v>
      </x:c>
      <x:c r="I69" s="8" t="n">
        <x:v>347.4</x:v>
      </x:c>
      <x:c r="J69" s="8" t="n">
        <x:f>IF(COUNTA(A69:I69)=0,"",IF(COUNT(F69,G69)&lt;2,"Unknown",G69-F69))</x:f>
        <x:v>0</x:v>
      </x:c>
      <x:c r="K69" s="8" t="n">
        <x:f>IF(COUNTA(A69:I69)=0,"",IF(COUNT(G69,H69)&lt;2,"Unknown",H69-G69))</x:f>
        <x:v>0.5</x:v>
      </x:c>
      <x:c r="L69" s="8" t="n">
        <x:f>IF(COUNTA(A69:I69)=0,"",IF(COUNT(H69,I69)&lt;2,"Unknown",I69-H69))</x:f>
        <x:v>14.099999999999966</x:v>
      </x:c>
      <x:c r="M69" s="3" t="str">
        <x:v>N</x:v>
      </x:c>
      <x:c r="N69" s="3"/>
    </x:row>
    <x:row r="70" ht="36" customHeight="1">
      <x:c r="A70" s="3" t="str">
        <x:v>Event log CSV / 62</x:v>
      </x:c>
      <x:c r="B70" s="3" t="str">
        <x:v>WNF-008</x:v>
      </x:c>
      <x:c r="C70" s="3"/>
      <x:c r="D70" s="3" t="str">
        <x:v>Stage and notify</x:v>
      </x:c>
      <x:c r="E70" s="3" t="n">
        <x:v>1</x:v>
      </x:c>
      <x:c r="F70" s="8" t="n">
        <x:v>347.4</x:v>
      </x:c>
      <x:c r="G70" s="8" t="n">
        <x:v>387.4</x:v>
      </x:c>
      <x:c r="H70" s="8" t="n">
        <x:v>387.4</x:v>
      </x:c>
      <x:c r="I70" s="8" t="n">
        <x:v>391.9</x:v>
      </x:c>
      <x:c r="J70" s="8" t="n">
        <x:f>IF(COUNTA(A70:I70)=0,"",IF(COUNT(F70,G70)&lt;2,"Unknown",G70-F70))</x:f>
        <x:v>40</x:v>
      </x:c>
      <x:c r="K70" s="8" t="n">
        <x:f>IF(COUNTA(A70:I70)=0,"",IF(COUNT(G70,H70)&lt;2,"Unknown",H70-G70))</x:f>
        <x:v>0</x:v>
      </x:c>
      <x:c r="L70" s="8" t="n">
        <x:f>IF(COUNTA(A70:I70)=0,"",IF(COUNT(H70,I70)&lt;2,"Unknown",I70-H70))</x:f>
        <x:v>4.5</x:v>
      </x:c>
      <x:c r="M70" s="3" t="str">
        <x:v>N</x:v>
      </x:c>
      <x:c r="N70" s="3"/>
    </x:row>
    <x:row r="71" ht="36" customHeight="1">
      <x:c r="A71" s="3" t="str">
        <x:v>Event log CSV / 63</x:v>
      </x:c>
      <x:c r="B71" s="3" t="str">
        <x:v>WNF-009</x:v>
      </x:c>
      <x:c r="C71" s="3"/>
      <x:c r="D71" s="3" t="str">
        <x:v>Drop-off and ticket</x:v>
      </x:c>
      <x:c r="E71" s="3" t="n">
        <x:v>1</x:v>
      </x:c>
      <x:c r="F71" s="8" t="n">
        <x:v>60.3</x:v>
      </x:c>
      <x:c r="G71" s="8" t="n">
        <x:v>60.3</x:v>
      </x:c>
      <x:c r="H71" s="8" t="n">
        <x:v>60.3</x:v>
      </x:c>
      <x:c r="I71" s="8" t="n">
        <x:v>63.5</x:v>
      </x:c>
      <x:c r="J71" s="8" t="n">
        <x:f>IF(COUNTA(A71:I71)=0,"",IF(COUNT(F71,G71)&lt;2,"Unknown",G71-F71))</x:f>
        <x:v>0</x:v>
      </x:c>
      <x:c r="K71" s="8" t="n">
        <x:f>IF(COUNTA(A71:I71)=0,"",IF(COUNT(G71,H71)&lt;2,"Unknown",H71-G71))</x:f>
        <x:v>0</x:v>
      </x:c>
      <x:c r="L71" s="8" t="n">
        <x:f>IF(COUNTA(A71:I71)=0,"",IF(COUNT(H71,I71)&lt;2,"Unknown",I71-H71))</x:f>
        <x:v>3.200000000000003</x:v>
      </x:c>
      <x:c r="M71" s="3" t="str">
        <x:v>N</x:v>
      </x:c>
      <x:c r="N71" s="3"/>
    </x:row>
    <x:row r="72" ht="36" customHeight="1">
      <x:c r="A72" s="3" t="str">
        <x:v>Event log CSV / 64</x:v>
      </x:c>
      <x:c r="B72" s="3" t="str">
        <x:v>WNF-009</x:v>
      </x:c>
      <x:c r="C72" s="3"/>
      <x:c r="D72" s="3" t="str">
        <x:v>Sort and tag</x:v>
      </x:c>
      <x:c r="E72" s="3" t="n">
        <x:v>1</x:v>
      </x:c>
      <x:c r="F72" s="8" t="n">
        <x:v>63.5</x:v>
      </x:c>
      <x:c r="G72" s="8" t="n">
        <x:v>63.9</x:v>
      </x:c>
      <x:c r="H72" s="8" t="n">
        <x:v>63.9</x:v>
      </x:c>
      <x:c r="I72" s="8" t="n">
        <x:v>67.6</x:v>
      </x:c>
      <x:c r="J72" s="8" t="n">
        <x:f>IF(COUNTA(A72:I72)=0,"",IF(COUNT(F72,G72)&lt;2,"Unknown",G72-F72))</x:f>
        <x:v>0.3999999999999986</x:v>
      </x:c>
      <x:c r="K72" s="8" t="n">
        <x:f>IF(COUNTA(A72:I72)=0,"",IF(COUNT(G72,H72)&lt;2,"Unknown",H72-G72))</x:f>
        <x:v>0</x:v>
      </x:c>
      <x:c r="L72" s="8" t="n">
        <x:f>IF(COUNTA(A72:I72)=0,"",IF(COUNT(H72,I72)&lt;2,"Unknown",I72-H72))</x:f>
        <x:v>3.6999999999999957</x:v>
      </x:c>
      <x:c r="M72" s="3" t="str">
        <x:v>N</x:v>
      </x:c>
      <x:c r="N72" s="3"/>
    </x:row>
    <x:row r="73" ht="36" customHeight="1">
      <x:c r="A73" s="3" t="str">
        <x:v>Event log CSV / 65</x:v>
      </x:c>
      <x:c r="B73" s="3" t="str">
        <x:v>WNF-009</x:v>
      </x:c>
      <x:c r="C73" s="3" t="str">
        <x:v>L1</x:v>
      </x:c>
      <x:c r="D73" s="3" t="str">
        <x:v>Wash</x:v>
      </x:c>
      <x:c r="E73" s="3" t="n">
        <x:v>1</x:v>
      </x:c>
      <x:c r="F73" s="8" t="n">
        <x:v>67.6</x:v>
      </x:c>
      <x:c r="G73" s="8" t="n">
        <x:v>251.4</x:v>
      </x:c>
      <x:c r="H73" s="8" t="n">
        <x:v>252.5</x:v>
      </x:c>
      <x:c r="I73" s="8" t="n">
        <x:v>285.5</x:v>
      </x:c>
      <x:c r="J73" s="8" t="n">
        <x:f>IF(COUNTA(A73:I73)=0,"",IF(COUNT(F73,G73)&lt;2,"Unknown",G73-F73))</x:f>
        <x:v>183.8</x:v>
      </x:c>
      <x:c r="K73" s="8" t="n">
        <x:f>IF(COUNTA(A73:I73)=0,"",IF(COUNT(G73,H73)&lt;2,"Unknown",H73-G73))</x:f>
        <x:v>1.0999999999999943</x:v>
      </x:c>
      <x:c r="L73" s="8" t="n">
        <x:f>IF(COUNTA(A73:I73)=0,"",IF(COUNT(H73,I73)&lt;2,"Unknown",I73-H73))</x:f>
        <x:v>33</x:v>
      </x:c>
      <x:c r="M73" s="3" t="str">
        <x:v>N</x:v>
      </x:c>
      <x:c r="N73" s="3" t="str">
        <x:v>Shared detergent/softener jug; setup repeated per compatible load</x:v>
      </x:c>
    </x:row>
    <x:row r="74" ht="36" customHeight="1">
      <x:c r="A74" s="3" t="str">
        <x:v>Event log CSV / 66</x:v>
      </x:c>
      <x:c r="B74" s="3" t="str">
        <x:v>WNF-009</x:v>
      </x:c>
      <x:c r="C74" s="3" t="str">
        <x:v>L2</x:v>
      </x:c>
      <x:c r="D74" s="3" t="str">
        <x:v>Wash</x:v>
      </x:c>
      <x:c r="E74" s="3" t="n">
        <x:v>1</x:v>
      </x:c>
      <x:c r="F74" s="8" t="n">
        <x:v>67.6</x:v>
      </x:c>
      <x:c r="G74" s="8" t="n">
        <x:v>252.5</x:v>
      </x:c>
      <x:c r="H74" s="8" t="n">
        <x:v>253.7</x:v>
      </x:c>
      <x:c r="I74" s="8" t="n">
        <x:v>286.6</x:v>
      </x:c>
      <x:c r="J74" s="8" t="n">
        <x:f>IF(COUNTA(A74:I74)=0,"",IF(COUNT(F74,G74)&lt;2,"Unknown",G74-F74))</x:f>
        <x:v>184.9</x:v>
      </x:c>
      <x:c r="K74" s="8" t="n">
        <x:f>IF(COUNTA(A74:I74)=0,"",IF(COUNT(G74,H74)&lt;2,"Unknown",H74-G74))</x:f>
        <x:v>1.1999999999999886</x:v>
      </x:c>
      <x:c r="L74" s="8" t="n">
        <x:f>IF(COUNTA(A74:I74)=0,"",IF(COUNT(H74,I74)&lt;2,"Unknown",I74-H74))</x:f>
        <x:v>32.900000000000034</x:v>
      </x:c>
      <x:c r="M74" s="3" t="str">
        <x:v>N</x:v>
      </x:c>
      <x:c r="N74" s="3" t="str">
        <x:v>Shared detergent/softener jug; setup repeated per compatible load</x:v>
      </x:c>
    </x:row>
    <x:row r="75" ht="36" customHeight="1">
      <x:c r="A75" s="3" t="str">
        <x:v>Event log CSV / 67</x:v>
      </x:c>
      <x:c r="B75" s="3" t="str">
        <x:v>WNF-009</x:v>
      </x:c>
      <x:c r="C75" s="3" t="str">
        <x:v>L1</x:v>
      </x:c>
      <x:c r="D75" s="3" t="str">
        <x:v>Dry</x:v>
      </x:c>
      <x:c r="E75" s="3" t="n">
        <x:v>1</x:v>
      </x:c>
      <x:c r="F75" s="8" t="n">
        <x:v>286.6</x:v>
      </x:c>
      <x:c r="G75" s="8" t="n">
        <x:v>286.9</x:v>
      </x:c>
      <x:c r="H75" s="8" t="n">
        <x:v>287.6</x:v>
      </x:c>
      <x:c r="I75" s="8" t="n">
        <x:v>335.1</x:v>
      </x:c>
      <x:c r="J75" s="8" t="n">
        <x:f>IF(COUNTA(A75:I75)=0,"",IF(COUNT(F75,G75)&lt;2,"Unknown",G75-F75))</x:f>
        <x:v>0.2999999999999545</x:v>
      </x:c>
      <x:c r="K75" s="8" t="n">
        <x:f>IF(COUNTA(A75:I75)=0,"",IF(COUNT(G75,H75)&lt;2,"Unknown",H75-G75))</x:f>
        <x:v>0.7000000000000455</x:v>
      </x:c>
      <x:c r="L75" s="8" t="n">
        <x:f>IF(COUNTA(A75:I75)=0,"",IF(COUNT(H75,I75)&lt;2,"Unknown",I75-H75))</x:f>
        <x:v>47.5</x:v>
      </x:c>
      <x:c r="M75" s="3" t="str">
        <x:v>N</x:v>
      </x:c>
      <x:c r="N75" s="3"/>
    </x:row>
    <x:row r="76" ht="36" customHeight="1">
      <x:c r="A76" s="3" t="str">
        <x:v>Event log CSV / 68</x:v>
      </x:c>
      <x:c r="B76" s="3" t="str">
        <x:v>WNF-009</x:v>
      </x:c>
      <x:c r="C76" s="3" t="str">
        <x:v>L2</x:v>
      </x:c>
      <x:c r="D76" s="3" t="str">
        <x:v>Dry</x:v>
      </x:c>
      <x:c r="E76" s="3" t="n">
        <x:v>1</x:v>
      </x:c>
      <x:c r="F76" s="8" t="n">
        <x:v>286.6</x:v>
      </x:c>
      <x:c r="G76" s="8" t="n">
        <x:v>287.6</x:v>
      </x:c>
      <x:c r="H76" s="8" t="n">
        <x:v>288.2</x:v>
      </x:c>
      <x:c r="I76" s="8" t="n">
        <x:v>335.8</x:v>
      </x:c>
      <x:c r="J76" s="8" t="n">
        <x:f>IF(COUNTA(A76:I76)=0,"",IF(COUNT(F76,G76)&lt;2,"Unknown",G76-F76))</x:f>
        <x:v>1</x:v>
      </x:c>
      <x:c r="K76" s="8" t="n">
        <x:f>IF(COUNTA(A76:I76)=0,"",IF(COUNT(G76,H76)&lt;2,"Unknown",H76-G76))</x:f>
        <x:v>0.5999999999999659</x:v>
      </x:c>
      <x:c r="L76" s="8" t="n">
        <x:f>IF(COUNTA(A76:I76)=0,"",IF(COUNT(H76,I76)&lt;2,"Unknown",I76-H76))</x:f>
        <x:v>47.60000000000002</x:v>
      </x:c>
      <x:c r="M76" s="3" t="str">
        <x:v>N</x:v>
      </x:c>
      <x:c r="N76" s="3"/>
    </x:row>
    <x:row r="77" ht="36" customHeight="1">
      <x:c r="A77" s="3" t="str">
        <x:v>Event log CSV / 69</x:v>
      </x:c>
      <x:c r="B77" s="3" t="str">
        <x:v>WNF-009</x:v>
      </x:c>
      <x:c r="C77" s="3"/>
      <x:c r="D77" s="3" t="str">
        <x:v>Fold and package</x:v>
      </x:c>
      <x:c r="E77" s="3" t="n">
        <x:v>1</x:v>
      </x:c>
      <x:c r="F77" s="8" t="n">
        <x:v>335.8</x:v>
      </x:c>
      <x:c r="G77" s="8" t="n">
        <x:v>342.4</x:v>
      </x:c>
      <x:c r="H77" s="8" t="n">
        <x:v>342.9</x:v>
      </x:c>
      <x:c r="I77" s="8" t="n">
        <x:v>358.2</x:v>
      </x:c>
      <x:c r="J77" s="8" t="n">
        <x:f>IF(COUNTA(A77:I77)=0,"",IF(COUNT(F77,G77)&lt;2,"Unknown",G77-F77))</x:f>
        <x:v>6.599999999999966</x:v>
      </x:c>
      <x:c r="K77" s="8" t="n">
        <x:f>IF(COUNTA(A77:I77)=0,"",IF(COUNT(G77,H77)&lt;2,"Unknown",H77-G77))</x:f>
        <x:v>0.5</x:v>
      </x:c>
      <x:c r="L77" s="8" t="n">
        <x:f>IF(COUNTA(A77:I77)=0,"",IF(COUNT(H77,I77)&lt;2,"Unknown",I77-H77))</x:f>
        <x:v>15.300000000000011</x:v>
      </x:c>
      <x:c r="M77" s="3" t="str">
        <x:v>N</x:v>
      </x:c>
      <x:c r="N77" s="3"/>
    </x:row>
    <x:row r="78" ht="36" customHeight="1">
      <x:c r="A78" s="3" t="str">
        <x:v>Event log CSV / 70</x:v>
      </x:c>
      <x:c r="B78" s="3" t="str">
        <x:v>WNF-009</x:v>
      </x:c>
      <x:c r="C78" s="3"/>
      <x:c r="D78" s="3" t="str">
        <x:v>Stage and notify</x:v>
      </x:c>
      <x:c r="E78" s="3" t="n">
        <x:v>1</x:v>
      </x:c>
      <x:c r="F78" s="8" t="n">
        <x:v>358.2</x:v>
      </x:c>
      <x:c r="G78" s="8" t="n">
        <x:v>390.9</x:v>
      </x:c>
      <x:c r="H78" s="8" t="n">
        <x:v>390.9</x:v>
      </x:c>
      <x:c r="I78" s="8" t="n">
        <x:v>394.6</x:v>
      </x:c>
      <x:c r="J78" s="8" t="n">
        <x:f>IF(COUNTA(A78:I78)=0,"",IF(COUNT(F78,G78)&lt;2,"Unknown",G78-F78))</x:f>
        <x:v>32.69999999999999</x:v>
      </x:c>
      <x:c r="K78" s="8" t="n">
        <x:f>IF(COUNTA(A78:I78)=0,"",IF(COUNT(G78,H78)&lt;2,"Unknown",H78-G78))</x:f>
        <x:v>0</x:v>
      </x:c>
      <x:c r="L78" s="8" t="n">
        <x:f>IF(COUNTA(A78:I78)=0,"",IF(COUNT(H78,I78)&lt;2,"Unknown",I78-H78))</x:f>
        <x:v>3.7000000000000455</x:v>
      </x:c>
      <x:c r="M78" s="3" t="str">
        <x:v>N</x:v>
      </x:c>
      <x:c r="N78" s="3"/>
    </x:row>
    <x:row r="79" ht="36" customHeight="1">
      <x:c r="A79" s="3" t="str">
        <x:v>Event log CSV / 71</x:v>
      </x:c>
      <x:c r="B79" s="3" t="str">
        <x:v>WNF-010</x:v>
      </x:c>
      <x:c r="C79" s="3"/>
      <x:c r="D79" s="3" t="str">
        <x:v>Drop-off and ticket</x:v>
      </x:c>
      <x:c r="E79" s="3" t="n">
        <x:v>1</x:v>
      </x:c>
      <x:c r="F79" s="8" t="n">
        <x:v>61.2</x:v>
      </x:c>
      <x:c r="G79" s="8" t="n">
        <x:v>61.2</x:v>
      </x:c>
      <x:c r="H79" s="8" t="n">
        <x:v>61.2</x:v>
      </x:c>
      <x:c r="I79" s="8" t="n">
        <x:v>63.9</x:v>
      </x:c>
      <x:c r="J79" s="8" t="n">
        <x:f>IF(COUNTA(A79:I79)=0,"",IF(COUNT(F79,G79)&lt;2,"Unknown",G79-F79))</x:f>
        <x:v>0</x:v>
      </x:c>
      <x:c r="K79" s="8" t="n">
        <x:f>IF(COUNTA(A79:I79)=0,"",IF(COUNT(G79,H79)&lt;2,"Unknown",H79-G79))</x:f>
        <x:v>0</x:v>
      </x:c>
      <x:c r="L79" s="8" t="n">
        <x:f>IF(COUNTA(A79:I79)=0,"",IF(COUNT(H79,I79)&lt;2,"Unknown",I79-H79))</x:f>
        <x:v>2.6999999999999957</x:v>
      </x:c>
      <x:c r="M79" s="3" t="str">
        <x:v>N</x:v>
      </x:c>
      <x:c r="N79" s="3"/>
    </x:row>
    <x:row r="80" ht="36" customHeight="1">
      <x:c r="A80" s="3" t="str">
        <x:v>Event log CSV / 72</x:v>
      </x:c>
      <x:c r="B80" s="3" t="str">
        <x:v>WNF-010</x:v>
      </x:c>
      <x:c r="C80" s="3"/>
      <x:c r="D80" s="3" t="str">
        <x:v>Sort and tag</x:v>
      </x:c>
      <x:c r="E80" s="3" t="n">
        <x:v>1</x:v>
      </x:c>
      <x:c r="F80" s="8" t="n">
        <x:v>63.9</x:v>
      </x:c>
      <x:c r="G80" s="8" t="n">
        <x:v>67.6</x:v>
      </x:c>
      <x:c r="H80" s="8" t="n">
        <x:v>67.6</x:v>
      </x:c>
      <x:c r="I80" s="8" t="n">
        <x:v>73.2</x:v>
      </x:c>
      <x:c r="J80" s="8" t="n">
        <x:f>IF(COUNTA(A80:I80)=0,"",IF(COUNT(F80,G80)&lt;2,"Unknown",G80-F80))</x:f>
        <x:v>3.6999999999999957</x:v>
      </x:c>
      <x:c r="K80" s="8" t="n">
        <x:f>IF(COUNTA(A80:I80)=0,"",IF(COUNT(G80,H80)&lt;2,"Unknown",H80-G80))</x:f>
        <x:v>0</x:v>
      </x:c>
      <x:c r="L80" s="8" t="n">
        <x:f>IF(COUNTA(A80:I80)=0,"",IF(COUNT(H80,I80)&lt;2,"Unknown",I80-H80))</x:f>
        <x:v>5.6000000000000085</x:v>
      </x:c>
      <x:c r="M80" s="3" t="str">
        <x:v>N</x:v>
      </x:c>
      <x:c r="N80" s="3"/>
    </x:row>
    <x:row r="81" ht="36" customHeight="1">
      <x:c r="A81" s="3" t="str">
        <x:v>Event log CSV / 73</x:v>
      </x:c>
      <x:c r="B81" s="3" t="str">
        <x:v>WNF-010</x:v>
      </x:c>
      <x:c r="C81" s="3" t="str">
        <x:v>L1</x:v>
      </x:c>
      <x:c r="D81" s="3" t="str">
        <x:v>Wash</x:v>
      </x:c>
      <x:c r="E81" s="3" t="n">
        <x:v>1</x:v>
      </x:c>
      <x:c r="F81" s="8" t="n">
        <x:v>73.2</x:v>
      </x:c>
      <x:c r="G81" s="8" t="n">
        <x:v>347.4</x:v>
      </x:c>
      <x:c r="H81" s="8" t="n">
        <x:v>348.9</x:v>
      </x:c>
      <x:c r="I81" s="8" t="n">
        <x:v>377.2</x:v>
      </x:c>
      <x:c r="J81" s="8" t="n">
        <x:f>IF(COUNTA(A81:I81)=0,"",IF(COUNT(F81,G81)&lt;2,"Unknown",G81-F81))</x:f>
        <x:v>274.2</x:v>
      </x:c>
      <x:c r="K81" s="8" t="n">
        <x:f>IF(COUNTA(A81:I81)=0,"",IF(COUNT(G81,H81)&lt;2,"Unknown",H81-G81))</x:f>
        <x:v>1.5</x:v>
      </x:c>
      <x:c r="L81" s="8" t="n">
        <x:f>IF(COUNTA(A81:I81)=0,"",IF(COUNT(H81,I81)&lt;2,"Unknown",I81-H81))</x:f>
        <x:v>28.30000000000001</x:v>
      </x:c>
      <x:c r="M81" s="3" t="str">
        <x:v>N</x:v>
      </x:c>
      <x:c r="N81" s="3" t="str">
        <x:v>Shared detergent/softener jug; setup repeated per compatible load</x:v>
      </x:c>
    </x:row>
    <x:row r="82" ht="36" customHeight="1">
      <x:c r="A82" s="3" t="str">
        <x:v>Event log CSV / 74</x:v>
      </x:c>
      <x:c r="B82" s="3" t="str">
        <x:v>WNF-010</x:v>
      </x:c>
      <x:c r="C82" s="3" t="str">
        <x:v>L2</x:v>
      </x:c>
      <x:c r="D82" s="3" t="str">
        <x:v>Wash</x:v>
      </x:c>
      <x:c r="E82" s="3" t="n">
        <x:v>1</x:v>
      </x:c>
      <x:c r="F82" s="8" t="n">
        <x:v>73.2</x:v>
      </x:c>
      <x:c r="G82" s="8" t="n">
        <x:v>348.9</x:v>
      </x:c>
      <x:c r="H82" s="8" t="n">
        <x:v>350.4</x:v>
      </x:c>
      <x:c r="I82" s="8" t="n">
        <x:v>378.7</x:v>
      </x:c>
      <x:c r="J82" s="8" t="n">
        <x:f>IF(COUNTA(A82:I82)=0,"",IF(COUNT(F82,G82)&lt;2,"Unknown",G82-F82))</x:f>
        <x:v>275.7</x:v>
      </x:c>
      <x:c r="K82" s="8" t="n">
        <x:f>IF(COUNTA(A82:I82)=0,"",IF(COUNT(G82,H82)&lt;2,"Unknown",H82-G82))</x:f>
        <x:v>1.5</x:v>
      </x:c>
      <x:c r="L82" s="8" t="n">
        <x:f>IF(COUNTA(A82:I82)=0,"",IF(COUNT(H82,I82)&lt;2,"Unknown",I82-H82))</x:f>
        <x:v>28.30000000000001</x:v>
      </x:c>
      <x:c r="M82" s="3" t="str">
        <x:v>N</x:v>
      </x:c>
      <x:c r="N82" s="3" t="str">
        <x:v>Shared detergent/softener jug; setup repeated per compatible load</x:v>
      </x:c>
    </x:row>
    <x:row r="83" ht="36" customHeight="1">
      <x:c r="A83" s="3" t="str">
        <x:v>Event log CSV / 75</x:v>
      </x:c>
      <x:c r="B83" s="3" t="str">
        <x:v>WNF-010</x:v>
      </x:c>
      <x:c r="C83" s="3" t="str">
        <x:v>L1</x:v>
      </x:c>
      <x:c r="D83" s="3" t="str">
        <x:v>Dry</x:v>
      </x:c>
      <x:c r="E83" s="3" t="n">
        <x:v>1</x:v>
      </x:c>
      <x:c r="F83" s="8" t="n">
        <x:v>378.7</x:v>
      </x:c>
      <x:c r="G83" s="8" t="n">
        <x:v>378.7</x:v>
      </x:c>
      <x:c r="H83" s="8" t="n">
        <x:v>379.4</x:v>
      </x:c>
      <x:c r="I83" s="8" t="n">
        <x:v>421.2</x:v>
      </x:c>
      <x:c r="J83" s="8" t="n">
        <x:f>IF(COUNTA(A83:I83)=0,"",IF(COUNT(F83,G83)&lt;2,"Unknown",G83-F83))</x:f>
        <x:v>0</x:v>
      </x:c>
      <x:c r="K83" s="8" t="n">
        <x:f>IF(COUNTA(A83:I83)=0,"",IF(COUNT(G83,H83)&lt;2,"Unknown",H83-G83))</x:f>
        <x:v>0.6999999999999886</x:v>
      </x:c>
      <x:c r="L83" s="8" t="n">
        <x:f>IF(COUNTA(A83:I83)=0,"",IF(COUNT(H83,I83)&lt;2,"Unknown",I83-H83))</x:f>
        <x:v>41.80000000000001</x:v>
      </x:c>
      <x:c r="M83" s="3" t="str">
        <x:v>N</x:v>
      </x:c>
      <x:c r="N83" s="3"/>
    </x:row>
    <x:row r="84" ht="36" customHeight="1">
      <x:c r="A84" s="3" t="str">
        <x:v>Event log CSV / 76</x:v>
      </x:c>
      <x:c r="B84" s="3" t="str">
        <x:v>WNF-010</x:v>
      </x:c>
      <x:c r="C84" s="3" t="str">
        <x:v>L2</x:v>
      </x:c>
      <x:c r="D84" s="3" t="str">
        <x:v>Dry</x:v>
      </x:c>
      <x:c r="E84" s="3" t="n">
        <x:v>1</x:v>
      </x:c>
      <x:c r="F84" s="8" t="n">
        <x:v>378.7</x:v>
      </x:c>
      <x:c r="G84" s="8" t="n">
        <x:v>379.4</x:v>
      </x:c>
      <x:c r="H84" s="8" t="n">
        <x:v>380</x:v>
      </x:c>
      <x:c r="I84" s="8" t="n">
        <x:v>421.8</x:v>
      </x:c>
      <x:c r="J84" s="8" t="n">
        <x:f>IF(COUNTA(A84:I84)=0,"",IF(COUNT(F84,G84)&lt;2,"Unknown",G84-F84))</x:f>
        <x:v>0.6999999999999886</x:v>
      </x:c>
      <x:c r="K84" s="8" t="n">
        <x:f>IF(COUNTA(A84:I84)=0,"",IF(COUNT(G84,H84)&lt;2,"Unknown",H84-G84))</x:f>
        <x:v>0.6000000000000227</x:v>
      </x:c>
      <x:c r="L84" s="8" t="n">
        <x:f>IF(COUNTA(A84:I84)=0,"",IF(COUNT(H84,I84)&lt;2,"Unknown",I84-H84))</x:f>
        <x:v>41.80000000000001</x:v>
      </x:c>
      <x:c r="M84" s="3" t="str">
        <x:v>N</x:v>
      </x:c>
      <x:c r="N84" s="3"/>
    </x:row>
    <x:row r="85" ht="36" customHeight="1">
      <x:c r="A85" s="3" t="str">
        <x:v>Event log CSV / 77</x:v>
      </x:c>
      <x:c r="B85" s="3" t="str">
        <x:v>WNF-010</x:v>
      </x:c>
      <x:c r="C85" s="3"/>
      <x:c r="D85" s="3" t="str">
        <x:v>Fold and package</x:v>
      </x:c>
      <x:c r="E85" s="3" t="n">
        <x:v>1</x:v>
      </x:c>
      <x:c r="F85" s="8" t="n">
        <x:v>421.8</x:v>
      </x:c>
      <x:c r="G85" s="8" t="n">
        <x:v>421.8</x:v>
      </x:c>
      <x:c r="H85" s="8" t="n">
        <x:v>422.3</x:v>
      </x:c>
      <x:c r="I85" s="8" t="n">
        <x:v>437.3</x:v>
      </x:c>
      <x:c r="J85" s="8" t="n">
        <x:f>IF(COUNTA(A85:I85)=0,"",IF(COUNT(F85,G85)&lt;2,"Unknown",G85-F85))</x:f>
        <x:v>0</x:v>
      </x:c>
      <x:c r="K85" s="8" t="n">
        <x:f>IF(COUNTA(A85:I85)=0,"",IF(COUNT(G85,H85)&lt;2,"Unknown",H85-G85))</x:f>
        <x:v>0.5</x:v>
      </x:c>
      <x:c r="L85" s="8" t="n">
        <x:f>IF(COUNTA(A85:I85)=0,"",IF(COUNT(H85,I85)&lt;2,"Unknown",I85-H85))</x:f>
        <x:v>15</x:v>
      </x:c>
      <x:c r="M85" s="3" t="str">
        <x:v>N</x:v>
      </x:c>
      <x:c r="N85" s="3"/>
    </x:row>
    <x:row r="86" ht="36" customHeight="1">
      <x:c r="A86" s="3" t="str">
        <x:v>Event log CSV / 78</x:v>
      </x:c>
      <x:c r="B86" s="3" t="str">
        <x:v>WNF-010</x:v>
      </x:c>
      <x:c r="C86" s="3"/>
      <x:c r="D86" s="3" t="str">
        <x:v>Stage and notify</x:v>
      </x:c>
      <x:c r="E86" s="3" t="n">
        <x:v>1</x:v>
      </x:c>
      <x:c r="F86" s="8" t="n">
        <x:v>437.3</x:v>
      </x:c>
      <x:c r="G86" s="8" t="n">
        <x:v>482.3</x:v>
      </x:c>
      <x:c r="H86" s="8" t="n">
        <x:v>482.3</x:v>
      </x:c>
      <x:c r="I86" s="8" t="n">
        <x:v>485.7</x:v>
      </x:c>
      <x:c r="J86" s="8" t="n">
        <x:f>IF(COUNTA(A86:I86)=0,"",IF(COUNT(F86,G86)&lt;2,"Unknown",G86-F86))</x:f>
        <x:v>45</x:v>
      </x:c>
      <x:c r="K86" s="8" t="n">
        <x:f>IF(COUNTA(A86:I86)=0,"",IF(COUNT(G86,H86)&lt;2,"Unknown",H86-G86))</x:f>
        <x:v>0</x:v>
      </x:c>
      <x:c r="L86" s="8" t="n">
        <x:f>IF(COUNTA(A86:I86)=0,"",IF(COUNT(H86,I86)&lt;2,"Unknown",I86-H86))</x:f>
        <x:v>3.3999999999999773</x:v>
      </x:c>
      <x:c r="M86" s="3" t="str">
        <x:v>N</x:v>
      </x:c>
      <x:c r="N86" s="3"/>
    </x:row>
    <x:row r="87" ht="36" customHeight="1">
      <x:c r="A87" s="3" t="str">
        <x:v>Event log CSV / 79</x:v>
      </x:c>
      <x:c r="B87" s="3" t="str">
        <x:v>WNF-011</x:v>
      </x:c>
      <x:c r="C87" s="3"/>
      <x:c r="D87" s="3" t="str">
        <x:v>Drop-off and ticket</x:v>
      </x:c>
      <x:c r="E87" s="3" t="n">
        <x:v>1</x:v>
      </x:c>
      <x:c r="F87" s="8" t="n">
        <x:v>62.1</x:v>
      </x:c>
      <x:c r="G87" s="8" t="n">
        <x:v>63.5</x:v>
      </x:c>
      <x:c r="H87" s="8" t="n">
        <x:v>63.5</x:v>
      </x:c>
      <x:c r="I87" s="8" t="n">
        <x:v>66.4</x:v>
      </x:c>
      <x:c r="J87" s="8" t="n">
        <x:f>IF(COUNTA(A87:I87)=0,"",IF(COUNT(F87,G87)&lt;2,"Unknown",G87-F87))</x:f>
        <x:v>1.3999999999999986</x:v>
      </x:c>
      <x:c r="K87" s="8" t="n">
        <x:f>IF(COUNTA(A87:I87)=0,"",IF(COUNT(G87,H87)&lt;2,"Unknown",H87-G87))</x:f>
        <x:v>0</x:v>
      </x:c>
      <x:c r="L87" s="8" t="n">
        <x:f>IF(COUNTA(A87:I87)=0,"",IF(COUNT(H87,I87)&lt;2,"Unknown",I87-H87))</x:f>
        <x:v>2.9000000000000057</x:v>
      </x:c>
      <x:c r="M87" s="3" t="str">
        <x:v>N</x:v>
      </x:c>
      <x:c r="N87" s="3"/>
    </x:row>
    <x:row r="88" ht="36" customHeight="1">
      <x:c r="A88" s="3" t="str">
        <x:v>Event log CSV / 80</x:v>
      </x:c>
      <x:c r="B88" s="3" t="str">
        <x:v>WNF-011</x:v>
      </x:c>
      <x:c r="C88" s="3"/>
      <x:c r="D88" s="3" t="str">
        <x:v>Sort and tag</x:v>
      </x:c>
      <x:c r="E88" s="3" t="n">
        <x:v>1</x:v>
      </x:c>
      <x:c r="F88" s="8" t="n">
        <x:v>66.4</x:v>
      </x:c>
      <x:c r="G88" s="8" t="n">
        <x:v>69.6</x:v>
      </x:c>
      <x:c r="H88" s="8" t="n">
        <x:v>69.6</x:v>
      </x:c>
      <x:c r="I88" s="8" t="n">
        <x:v>73.9</x:v>
      </x:c>
      <x:c r="J88" s="8" t="n">
        <x:f>IF(COUNTA(A88:I88)=0,"",IF(COUNT(F88,G88)&lt;2,"Unknown",G88-F88))</x:f>
        <x:v>3.1999999999999886</x:v>
      </x:c>
      <x:c r="K88" s="8" t="n">
        <x:f>IF(COUNTA(A88:I88)=0,"",IF(COUNT(G88,H88)&lt;2,"Unknown",H88-G88))</x:f>
        <x:v>0</x:v>
      </x:c>
      <x:c r="L88" s="8" t="n">
        <x:f>IF(COUNTA(A88:I88)=0,"",IF(COUNT(H88,I88)&lt;2,"Unknown",I88-H88))</x:f>
        <x:v>4.300000000000011</x:v>
      </x:c>
      <x:c r="M88" s="3" t="str">
        <x:v>N</x:v>
      </x:c>
      <x:c r="N88" s="3"/>
    </x:row>
    <x:row r="89" ht="36" customHeight="1">
      <x:c r="A89" s="3" t="str">
        <x:v>Event log CSV / 81</x:v>
      </x:c>
      <x:c r="B89" s="3" t="str">
        <x:v>WNF-011</x:v>
      </x:c>
      <x:c r="C89" s="3" t="str">
        <x:v>L1</x:v>
      </x:c>
      <x:c r="D89" s="3" t="str">
        <x:v>Wash</x:v>
      </x:c>
      <x:c r="E89" s="3" t="n">
        <x:v>1</x:v>
      </x:c>
      <x:c r="F89" s="8" t="n">
        <x:v>73.9</x:v>
      </x:c>
      <x:c r="G89" s="8" t="n">
        <x:v>350.4</x:v>
      </x:c>
      <x:c r="H89" s="8" t="n">
        <x:v>351.9</x:v>
      </x:c>
      <x:c r="I89" s="8" t="n">
        <x:v>383.2</x:v>
      </x:c>
      <x:c r="J89" s="8" t="n">
        <x:f>IF(COUNTA(A89:I89)=0,"",IF(COUNT(F89,G89)&lt;2,"Unknown",G89-F89))</x:f>
        <x:v>276.5</x:v>
      </x:c>
      <x:c r="K89" s="8" t="n">
        <x:f>IF(COUNTA(A89:I89)=0,"",IF(COUNT(G89,H89)&lt;2,"Unknown",H89-G89))</x:f>
        <x:v>1.5</x:v>
      </x:c>
      <x:c r="L89" s="8" t="n">
        <x:f>IF(COUNTA(A89:I89)=0,"",IF(COUNT(H89,I89)&lt;2,"Unknown",I89-H89))</x:f>
        <x:v>31.30000000000001</x:v>
      </x:c>
      <x:c r="M89" s="3" t="str">
        <x:v>N</x:v>
      </x:c>
      <x:c r="N89" s="3" t="str">
        <x:v>Shared detergent/softener jug; setup repeated per compatible load</x:v>
      </x:c>
    </x:row>
    <x:row r="90" ht="36" customHeight="1">
      <x:c r="A90" s="3" t="str">
        <x:v>Event log CSV / 82</x:v>
      </x:c>
      <x:c r="B90" s="3" t="str">
        <x:v>WNF-011</x:v>
      </x:c>
      <x:c r="C90" s="3" t="str">
        <x:v>L1</x:v>
      </x:c>
      <x:c r="D90" s="3" t="str">
        <x:v>Dry</x:v>
      </x:c>
      <x:c r="E90" s="3" t="n">
        <x:v>1</x:v>
      </x:c>
      <x:c r="F90" s="8" t="n">
        <x:v>383.2</x:v>
      </x:c>
      <x:c r="G90" s="8" t="n">
        <x:v>383.2</x:v>
      </x:c>
      <x:c r="H90" s="8" t="n">
        <x:v>383.9</x:v>
      </x:c>
      <x:c r="I90" s="8" t="n">
        <x:v>430.6</x:v>
      </x:c>
      <x:c r="J90" s="8" t="n">
        <x:f>IF(COUNTA(A90:I90)=0,"",IF(COUNT(F90,G90)&lt;2,"Unknown",G90-F90))</x:f>
        <x:v>0</x:v>
      </x:c>
      <x:c r="K90" s="8" t="n">
        <x:f>IF(COUNTA(A90:I90)=0,"",IF(COUNT(G90,H90)&lt;2,"Unknown",H90-G90))</x:f>
        <x:v>0.6999999999999886</x:v>
      </x:c>
      <x:c r="L90" s="8" t="n">
        <x:f>IF(COUNTA(A90:I90)=0,"",IF(COUNT(H90,I90)&lt;2,"Unknown",I90-H90))</x:f>
        <x:v>46.700000000000045</x:v>
      </x:c>
      <x:c r="M90" s="3" t="str">
        <x:v>N</x:v>
      </x:c>
      <x:c r="N90" s="3"/>
    </x:row>
    <x:row r="91" ht="36" customHeight="1">
      <x:c r="A91" s="3" t="str">
        <x:v>Event log CSV / 83</x:v>
      </x:c>
      <x:c r="B91" s="3" t="str">
        <x:v>WNF-011</x:v>
      </x:c>
      <x:c r="C91" s="3"/>
      <x:c r="D91" s="3" t="str">
        <x:v>Fold and package</x:v>
      </x:c>
      <x:c r="E91" s="3" t="n">
        <x:v>1</x:v>
      </x:c>
      <x:c r="F91" s="8" t="n">
        <x:v>430.6</x:v>
      </x:c>
      <x:c r="G91" s="8" t="n">
        <x:v>430.6</x:v>
      </x:c>
      <x:c r="H91" s="8" t="n">
        <x:v>431.1</x:v>
      </x:c>
      <x:c r="I91" s="8" t="n">
        <x:v>447.3</x:v>
      </x:c>
      <x:c r="J91" s="8" t="n">
        <x:f>IF(COUNTA(A91:I91)=0,"",IF(COUNT(F91,G91)&lt;2,"Unknown",G91-F91))</x:f>
        <x:v>0</x:v>
      </x:c>
      <x:c r="K91" s="8" t="n">
        <x:f>IF(COUNTA(A91:I91)=0,"",IF(COUNT(G91,H91)&lt;2,"Unknown",H91-G91))</x:f>
        <x:v>0.5</x:v>
      </x:c>
      <x:c r="L91" s="8" t="n">
        <x:f>IF(COUNTA(A91:I91)=0,"",IF(COUNT(H91,I91)&lt;2,"Unknown",I91-H91))</x:f>
        <x:v>16.19999999999999</x:v>
      </x:c>
      <x:c r="M91" s="3" t="str">
        <x:v>N</x:v>
      </x:c>
      <x:c r="N91" s="3"/>
    </x:row>
    <x:row r="92" ht="36" customHeight="1">
      <x:c r="A92" s="3" t="str">
        <x:v>Event log CSV / 84</x:v>
      </x:c>
      <x:c r="B92" s="3" t="str">
        <x:v>WNF-011</x:v>
      </x:c>
      <x:c r="C92" s="3"/>
      <x:c r="D92" s="3" t="str">
        <x:v>Stage and notify</x:v>
      </x:c>
      <x:c r="E92" s="3" t="n">
        <x:v>1</x:v>
      </x:c>
      <x:c r="F92" s="8" t="n">
        <x:v>447.3</x:v>
      </x:c>
      <x:c r="G92" s="8" t="n">
        <x:v>482.3</x:v>
      </x:c>
      <x:c r="H92" s="8" t="n">
        <x:v>482.3</x:v>
      </x:c>
      <x:c r="I92" s="8" t="n">
        <x:v>485.3</x:v>
      </x:c>
      <x:c r="J92" s="8" t="n">
        <x:f>IF(COUNTA(A92:I92)=0,"",IF(COUNT(F92,G92)&lt;2,"Unknown",G92-F92))</x:f>
        <x:v>35</x:v>
      </x:c>
      <x:c r="K92" s="8" t="n">
        <x:f>IF(COUNTA(A92:I92)=0,"",IF(COUNT(G92,H92)&lt;2,"Unknown",H92-G92))</x:f>
        <x:v>0</x:v>
      </x:c>
      <x:c r="L92" s="8" t="n">
        <x:f>IF(COUNTA(A92:I92)=0,"",IF(COUNT(H92,I92)&lt;2,"Unknown",I92-H92))</x:f>
        <x:v>3</x:v>
      </x:c>
      <x:c r="M92" s="3" t="str">
        <x:v>N</x:v>
      </x:c>
      <x:c r="N92" s="3"/>
    </x:row>
    <x:row r="93" ht="36" customHeight="1">
      <x:c r="A93" s="3" t="str">
        <x:v>Event log CSV / 85</x:v>
      </x:c>
      <x:c r="B93" s="3" t="str">
        <x:v>WNF-012</x:v>
      </x:c>
      <x:c r="C93" s="3"/>
      <x:c r="D93" s="3" t="str">
        <x:v>Drop-off and ticket</x:v>
      </x:c>
      <x:c r="E93" s="3" t="n">
        <x:v>1</x:v>
      </x:c>
      <x:c r="F93" s="8" t="n">
        <x:v>63.6</x:v>
      </x:c>
      <x:c r="G93" s="8" t="n">
        <x:v>66.4</x:v>
      </x:c>
      <x:c r="H93" s="8" t="n">
        <x:v>66.4</x:v>
      </x:c>
      <x:c r="I93" s="8" t="n">
        <x:v>69.6</x:v>
      </x:c>
      <x:c r="J93" s="8" t="n">
        <x:f>IF(COUNTA(A93:I93)=0,"",IF(COUNT(F93,G93)&lt;2,"Unknown",G93-F93))</x:f>
        <x:v>2.8000000000000043</x:v>
      </x:c>
      <x:c r="K93" s="8" t="n">
        <x:f>IF(COUNTA(A93:I93)=0,"",IF(COUNT(G93,H93)&lt;2,"Unknown",H93-G93))</x:f>
        <x:v>0</x:v>
      </x:c>
      <x:c r="L93" s="8" t="n">
        <x:f>IF(COUNTA(A93:I93)=0,"",IF(COUNT(H93,I93)&lt;2,"Unknown",I93-H93))</x:f>
        <x:v>3.1999999999999886</x:v>
      </x:c>
      <x:c r="M93" s="3" t="str">
        <x:v>N</x:v>
      </x:c>
      <x:c r="N93" s="3"/>
    </x:row>
    <x:row r="94" ht="36" customHeight="1">
      <x:c r="A94" s="3" t="str">
        <x:v>Event log CSV / 86</x:v>
      </x:c>
      <x:c r="B94" s="3" t="str">
        <x:v>WNF-012</x:v>
      </x:c>
      <x:c r="C94" s="3"/>
      <x:c r="D94" s="3" t="str">
        <x:v>Sort and tag</x:v>
      </x:c>
      <x:c r="E94" s="3" t="n">
        <x:v>1</x:v>
      </x:c>
      <x:c r="F94" s="8" t="n">
        <x:v>69.6</x:v>
      </x:c>
      <x:c r="G94" s="8" t="n">
        <x:v>73.2</x:v>
      </x:c>
      <x:c r="H94" s="8" t="n">
        <x:v>73.2</x:v>
      </x:c>
      <x:c r="I94" s="8" t="n">
        <x:v>78.2</x:v>
      </x:c>
      <x:c r="J94" s="8" t="n">
        <x:f>IF(COUNTA(A94:I94)=0,"",IF(COUNT(F94,G94)&lt;2,"Unknown",G94-F94))</x:f>
        <x:v>3.6000000000000085</x:v>
      </x:c>
      <x:c r="K94" s="8" t="n">
        <x:f>IF(COUNTA(A94:I94)=0,"",IF(COUNT(G94,H94)&lt;2,"Unknown",H94-G94))</x:f>
        <x:v>0</x:v>
      </x:c>
      <x:c r="L94" s="8" t="n">
        <x:f>IF(COUNTA(A94:I94)=0,"",IF(COUNT(H94,I94)&lt;2,"Unknown",I94-H94))</x:f>
        <x:v>5</x:v>
      </x:c>
      <x:c r="M94" s="3" t="str">
        <x:v>N</x:v>
      </x:c>
      <x:c r="N94" s="3"/>
    </x:row>
    <x:row r="95" ht="36" customHeight="1">
      <x:c r="A95" s="3" t="str">
        <x:v>Event log CSV / 87</x:v>
      </x:c>
      <x:c r="B95" s="3" t="str">
        <x:v>WNF-012</x:v>
      </x:c>
      <x:c r="C95" s="3" t="str">
        <x:v>L1</x:v>
      </x:c>
      <x:c r="D95" s="3" t="str">
        <x:v>Wash</x:v>
      </x:c>
      <x:c r="E95" s="3" t="n">
        <x:v>1</x:v>
      </x:c>
      <x:c r="F95" s="8" t="n">
        <x:v>78.2</x:v>
      </x:c>
      <x:c r="G95" s="8" t="n">
        <x:v>351.9</x:v>
      </x:c>
      <x:c r="H95" s="8" t="n">
        <x:v>353.7</x:v>
      </x:c>
      <x:c r="I95" s="8" t="n">
        <x:v>386.2</x:v>
      </x:c>
      <x:c r="J95" s="8" t="n">
        <x:f>IF(COUNTA(A95:I95)=0,"",IF(COUNT(F95,G95)&lt;2,"Unknown",G95-F95))</x:f>
        <x:v>273.7</x:v>
      </x:c>
      <x:c r="K95" s="8" t="n">
        <x:f>IF(COUNTA(A95:I95)=0,"",IF(COUNT(G95,H95)&lt;2,"Unknown",H95-G95))</x:f>
        <x:v>1.8000000000000114</x:v>
      </x:c>
      <x:c r="L95" s="8" t="n">
        <x:f>IF(COUNTA(A95:I95)=0,"",IF(COUNT(H95,I95)&lt;2,"Unknown",I95-H95))</x:f>
        <x:v>32.5</x:v>
      </x:c>
      <x:c r="M95" s="3" t="str">
        <x:v>N</x:v>
      </x:c>
      <x:c r="N95" s="3" t="str">
        <x:v>Shared detergent/softener jug; setup repeated per compatible load</x:v>
      </x:c>
    </x:row>
    <x:row r="96" ht="36" customHeight="1">
      <x:c r="A96" s="3" t="str">
        <x:v>Event log CSV / 88</x:v>
      </x:c>
      <x:c r="B96" s="3" t="str">
        <x:v>WNF-012</x:v>
      </x:c>
      <x:c r="C96" s="3" t="str">
        <x:v>L1</x:v>
      </x:c>
      <x:c r="D96" s="3" t="str">
        <x:v>Dry</x:v>
      </x:c>
      <x:c r="E96" s="3" t="n">
        <x:v>1</x:v>
      </x:c>
      <x:c r="F96" s="8" t="n">
        <x:v>386.2</x:v>
      </x:c>
      <x:c r="G96" s="8" t="n">
        <x:v>386.2</x:v>
      </x:c>
      <x:c r="H96" s="8" t="n">
        <x:v>386.8</x:v>
      </x:c>
      <x:c r="I96" s="8" t="n">
        <x:v>432</x:v>
      </x:c>
      <x:c r="J96" s="8" t="n">
        <x:f>IF(COUNTA(A96:I96)=0,"",IF(COUNT(F96,G96)&lt;2,"Unknown",G96-F96))</x:f>
        <x:v>0</x:v>
      </x:c>
      <x:c r="K96" s="8" t="n">
        <x:f>IF(COUNTA(A96:I96)=0,"",IF(COUNT(G96,H96)&lt;2,"Unknown",H96-G96))</x:f>
        <x:v>0.6000000000000227</x:v>
      </x:c>
      <x:c r="L96" s="8" t="n">
        <x:f>IF(COUNTA(A96:I96)=0,"",IF(COUNT(H96,I96)&lt;2,"Unknown",I96-H96))</x:f>
        <x:v>45.19999999999999</x:v>
      </x:c>
      <x:c r="M96" s="3" t="str">
        <x:v>N</x:v>
      </x:c>
      <x:c r="N96" s="3"/>
    </x:row>
    <x:row r="97" ht="36" customHeight="1">
      <x:c r="A97" s="3" t="str">
        <x:v>Event log CSV / 89</x:v>
      </x:c>
      <x:c r="B97" s="3" t="str">
        <x:v>WNF-012</x:v>
      </x:c>
      <x:c r="C97" s="3"/>
      <x:c r="D97" s="3" t="str">
        <x:v>Fold and package</x:v>
      </x:c>
      <x:c r="E97" s="3" t="n">
        <x:v>1</x:v>
      </x:c>
      <x:c r="F97" s="8" t="n">
        <x:v>432</x:v>
      </x:c>
      <x:c r="G97" s="8" t="n">
        <x:v>437.3</x:v>
      </x:c>
      <x:c r="H97" s="8" t="n">
        <x:v>437.8</x:v>
      </x:c>
      <x:c r="I97" s="8" t="n">
        <x:v>449.3</x:v>
      </x:c>
      <x:c r="J97" s="8" t="n">
        <x:f>IF(COUNTA(A97:I97)=0,"",IF(COUNT(F97,G97)&lt;2,"Unknown",G97-F97))</x:f>
        <x:v>5.300000000000011</x:v>
      </x:c>
      <x:c r="K97" s="8" t="n">
        <x:f>IF(COUNTA(A97:I97)=0,"",IF(COUNT(G97,H97)&lt;2,"Unknown",H97-G97))</x:f>
        <x:v>0.5</x:v>
      </x:c>
      <x:c r="L97" s="8" t="n">
        <x:f>IF(COUNTA(A97:I97)=0,"",IF(COUNT(H97,I97)&lt;2,"Unknown",I97-H97))</x:f>
        <x:v>11.5</x:v>
      </x:c>
      <x:c r="M97" s="3" t="str">
        <x:v>N</x:v>
      </x:c>
      <x:c r="N97" s="3"/>
    </x:row>
    <x:row r="98" ht="36" customHeight="1">
      <x:c r="A98" s="3" t="str">
        <x:v>Event log CSV / 90</x:v>
      </x:c>
      <x:c r="B98" s="3" t="str">
        <x:v>WNF-012</x:v>
      </x:c>
      <x:c r="C98" s="3"/>
      <x:c r="D98" s="3" t="str">
        <x:v>Stage and notify</x:v>
      </x:c>
      <x:c r="E98" s="3" t="n">
        <x:v>1</x:v>
      </x:c>
      <x:c r="F98" s="8" t="n">
        <x:v>449.3</x:v>
      </x:c>
      <x:c r="G98" s="8" t="n">
        <x:v>485.3</x:v>
      </x:c>
      <x:c r="H98" s="8" t="n">
        <x:v>485.3</x:v>
      </x:c>
      <x:c r="I98" s="8" t="n">
        <x:v>488.8</x:v>
      </x:c>
      <x:c r="J98" s="8" t="n">
        <x:f>IF(COUNTA(A98:I98)=0,"",IF(COUNT(F98,G98)&lt;2,"Unknown",G98-F98))</x:f>
        <x:v>36</x:v>
      </x:c>
      <x:c r="K98" s="8" t="n">
        <x:f>IF(COUNTA(A98:I98)=0,"",IF(COUNT(G98,H98)&lt;2,"Unknown",H98-G98))</x:f>
        <x:v>0</x:v>
      </x:c>
      <x:c r="L98" s="8" t="n">
        <x:f>IF(COUNTA(A98:I98)=0,"",IF(COUNT(H98,I98)&lt;2,"Unknown",I98-H98))</x:f>
        <x:v>3.5</x:v>
      </x:c>
      <x:c r="M98" s="3" t="str">
        <x:v>N</x:v>
      </x:c>
      <x:c r="N98" s="3"/>
    </x:row>
    <x:row r="99" ht="36" customHeight="1">
      <x:c r="A99" s="3" t="str">
        <x:v>Event log CSV / 91</x:v>
      </x:c>
      <x:c r="B99" s="3" t="str">
        <x:v>WNF-013</x:v>
      </x:c>
      <x:c r="C99" s="3"/>
      <x:c r="D99" s="3" t="str">
        <x:v>Drop-off and ticket</x:v>
      </x:c>
      <x:c r="E99" s="3" t="n">
        <x:v>1</x:v>
      </x:c>
      <x:c r="F99" s="8" t="n">
        <x:v>75.3</x:v>
      </x:c>
      <x:c r="G99" s="8" t="n">
        <x:v>75.3</x:v>
      </x:c>
      <x:c r="H99" s="8" t="n">
        <x:v>75.3</x:v>
      </x:c>
      <x:c r="I99" s="8" t="n">
        <x:v>78.8</x:v>
      </x:c>
      <x:c r="J99" s="8" t="n">
        <x:f>IF(COUNTA(A99:I99)=0,"",IF(COUNT(F99,G99)&lt;2,"Unknown",G99-F99))</x:f>
        <x:v>0</x:v>
      </x:c>
      <x:c r="K99" s="8" t="n">
        <x:f>IF(COUNTA(A99:I99)=0,"",IF(COUNT(G99,H99)&lt;2,"Unknown",H99-G99))</x:f>
        <x:v>0</x:v>
      </x:c>
      <x:c r="L99" s="8" t="n">
        <x:f>IF(COUNTA(A99:I99)=0,"",IF(COUNT(H99,I99)&lt;2,"Unknown",I99-H99))</x:f>
        <x:v>3.5</x:v>
      </x:c>
      <x:c r="M99" s="3" t="str">
        <x:v>N</x:v>
      </x:c>
      <x:c r="N99" s="3"/>
    </x:row>
    <x:row r="100" ht="36" customHeight="1">
      <x:c r="A100" s="3" t="str">
        <x:v>Event log CSV / 92</x:v>
      </x:c>
      <x:c r="B100" s="3" t="str">
        <x:v>WNF-013</x:v>
      </x:c>
      <x:c r="C100" s="3"/>
      <x:c r="D100" s="3" t="str">
        <x:v>Sort and tag</x:v>
      </x:c>
      <x:c r="E100" s="3" t="n">
        <x:v>1</x:v>
      </x:c>
      <x:c r="F100" s="8" t="n">
        <x:v>78.8</x:v>
      </x:c>
      <x:c r="G100" s="8" t="n">
        <x:v>78.8</x:v>
      </x:c>
      <x:c r="H100" s="8" t="n">
        <x:v>78.8</x:v>
      </x:c>
      <x:c r="I100" s="8" t="n">
        <x:v>84.1</x:v>
      </x:c>
      <x:c r="J100" s="8" t="n">
        <x:f>IF(COUNTA(A100:I100)=0,"",IF(COUNT(F100,G100)&lt;2,"Unknown",G100-F100))</x:f>
        <x:v>0</x:v>
      </x:c>
      <x:c r="K100" s="8" t="n">
        <x:f>IF(COUNTA(A100:I100)=0,"",IF(COUNT(G100,H100)&lt;2,"Unknown",H100-G100))</x:f>
        <x:v>0</x:v>
      </x:c>
      <x:c r="L100" s="8" t="n">
        <x:f>IF(COUNTA(A100:I100)=0,"",IF(COUNT(H100,I100)&lt;2,"Unknown",I100-H100))</x:f>
        <x:v>5.299999999999997</x:v>
      </x:c>
      <x:c r="M100" s="3" t="str">
        <x:v>N</x:v>
      </x:c>
      <x:c r="N100" s="3"/>
    </x:row>
    <x:row r="101" ht="36" customHeight="1">
      <x:c r="A101" s="3" t="str">
        <x:v>Event log CSV / 93</x:v>
      </x:c>
      <x:c r="B101" s="3" t="str">
        <x:v>WNF-013</x:v>
      </x:c>
      <x:c r="C101" s="3" t="str">
        <x:v>L1</x:v>
      </x:c>
      <x:c r="D101" s="3" t="str">
        <x:v>Wash</x:v>
      </x:c>
      <x:c r="E101" s="3" t="n">
        <x:v>1</x:v>
      </x:c>
      <x:c r="F101" s="8" t="n">
        <x:v>84.1</x:v>
      </x:c>
      <x:c r="G101" s="8" t="n">
        <x:v>447.3</x:v>
      </x:c>
      <x:c r="H101" s="8" t="n">
        <x:v>448.6</x:v>
      </x:c>
      <x:c r="I101" s="8" t="n">
        <x:v>482.5</x:v>
      </x:c>
      <x:c r="J101" s="8" t="n">
        <x:f>IF(COUNTA(A101:I101)=0,"",IF(COUNT(F101,G101)&lt;2,"Unknown",G101-F101))</x:f>
        <x:v>363.20000000000005</x:v>
      </x:c>
      <x:c r="K101" s="8" t="n">
        <x:f>IF(COUNTA(A101:I101)=0,"",IF(COUNT(G101,H101)&lt;2,"Unknown",H101-G101))</x:f>
        <x:v>1.3000000000000114</x:v>
      </x:c>
      <x:c r="L101" s="8" t="n">
        <x:f>IF(COUNTA(A101:I101)=0,"",IF(COUNT(H101,I101)&lt;2,"Unknown",I101-H101))</x:f>
        <x:v>33.89999999999998</x:v>
      </x:c>
      <x:c r="M101" s="3" t="str">
        <x:v>N</x:v>
      </x:c>
      <x:c r="N101" s="3" t="str">
        <x:v>Shared detergent/softener jug; setup repeated per compatible load</x:v>
      </x:c>
    </x:row>
    <x:row r="102" ht="36" customHeight="1">
      <x:c r="A102" s="3" t="str">
        <x:v>Event log CSV / 94</x:v>
      </x:c>
      <x:c r="B102" s="3" t="str">
        <x:v>WNF-013</x:v>
      </x:c>
      <x:c r="C102" s="3" t="str">
        <x:v>L2</x:v>
      </x:c>
      <x:c r="D102" s="3" t="str">
        <x:v>Wash</x:v>
      </x:c>
      <x:c r="E102" s="3" t="n">
        <x:v>1</x:v>
      </x:c>
      <x:c r="F102" s="8" t="n">
        <x:v>84.1</x:v>
      </x:c>
      <x:c r="G102" s="8" t="n">
        <x:v>448.6</x:v>
      </x:c>
      <x:c r="H102" s="8" t="n">
        <x:v>449.9</x:v>
      </x:c>
      <x:c r="I102" s="8" t="n">
        <x:v>483.8</x:v>
      </x:c>
      <x:c r="J102" s="8" t="n">
        <x:f>IF(COUNTA(A102:I102)=0,"",IF(COUNT(F102,G102)&lt;2,"Unknown",G102-F102))</x:f>
        <x:v>364.5</x:v>
      </x:c>
      <x:c r="K102" s="8" t="n">
        <x:f>IF(COUNTA(A102:I102)=0,"",IF(COUNT(G102,H102)&lt;2,"Unknown",H102-G102))</x:f>
        <x:v>1.2999999999999545</x:v>
      </x:c>
      <x:c r="L102" s="8" t="n">
        <x:f>IF(COUNTA(A102:I102)=0,"",IF(COUNT(H102,I102)&lt;2,"Unknown",I102-H102))</x:f>
        <x:v>33.900000000000034</x:v>
      </x:c>
      <x:c r="M102" s="3" t="str">
        <x:v>N</x:v>
      </x:c>
      <x:c r="N102" s="3" t="str">
        <x:v>Shared detergent/softener jug; setup repeated per compatible load</x:v>
      </x:c>
    </x:row>
    <x:row r="103" ht="36" customHeight="1">
      <x:c r="A103" s="3" t="str">
        <x:v>Event log CSV / 95</x:v>
      </x:c>
      <x:c r="B103" s="3" t="str">
        <x:v>WNF-013</x:v>
      </x:c>
      <x:c r="C103" s="3" t="str">
        <x:v>L1</x:v>
      </x:c>
      <x:c r="D103" s="3" t="str">
        <x:v>Dry</x:v>
      </x:c>
      <x:c r="E103" s="3" t="n">
        <x:v>1</x:v>
      </x:c>
      <x:c r="F103" s="8" t="n">
        <x:v>483.8</x:v>
      </x:c>
      <x:c r="G103" s="8" t="n">
        <x:v>487</x:v>
      </x:c>
      <x:c r="H103" s="8" t="n">
        <x:v>487.7</x:v>
      </x:c>
      <x:c r="I103" s="8" t="n">
        <x:v>531.2</x:v>
      </x:c>
      <x:c r="J103" s="8" t="n">
        <x:f>IF(COUNTA(A103:I103)=0,"",IF(COUNT(F103,G103)&lt;2,"Unknown",G103-F103))</x:f>
        <x:v>3.1999999999999886</x:v>
      </x:c>
      <x:c r="K103" s="8" t="n">
        <x:f>IF(COUNTA(A103:I103)=0,"",IF(COUNT(G103,H103)&lt;2,"Unknown",H103-G103))</x:f>
        <x:v>0.6999999999999886</x:v>
      </x:c>
      <x:c r="L103" s="8" t="n">
        <x:f>IF(COUNTA(A103:I103)=0,"",IF(COUNT(H103,I103)&lt;2,"Unknown",I103-H103))</x:f>
        <x:v>43.50000000000006</x:v>
      </x:c>
      <x:c r="M103" s="3" t="str">
        <x:v>N</x:v>
      </x:c>
      <x:c r="N103" s="3"/>
    </x:row>
    <x:row r="104" ht="36" customHeight="1">
      <x:c r="A104" s="3" t="str">
        <x:v>Event log CSV / 96</x:v>
      </x:c>
      <x:c r="B104" s="3" t="str">
        <x:v>WNF-013</x:v>
      </x:c>
      <x:c r="C104" s="3" t="str">
        <x:v>L2</x:v>
      </x:c>
      <x:c r="D104" s="3" t="str">
        <x:v>Dry</x:v>
      </x:c>
      <x:c r="E104" s="3" t="n">
        <x:v>1</x:v>
      </x:c>
      <x:c r="F104" s="8" t="n">
        <x:v>483.8</x:v>
      </x:c>
      <x:c r="G104" s="8" t="n">
        <x:v>487.7</x:v>
      </x:c>
      <x:c r="H104" s="8" t="n">
        <x:v>488.3</x:v>
      </x:c>
      <x:c r="I104" s="8" t="n">
        <x:v>531.9</x:v>
      </x:c>
      <x:c r="J104" s="8" t="n">
        <x:f>IF(COUNTA(A104:I104)=0,"",IF(COUNT(F104,G104)&lt;2,"Unknown",G104-F104))</x:f>
        <x:v>3.8999999999999773</x:v>
      </x:c>
      <x:c r="K104" s="8" t="n">
        <x:f>IF(COUNTA(A104:I104)=0,"",IF(COUNT(G104,H104)&lt;2,"Unknown",H104-G104))</x:f>
        <x:v>0.6000000000000227</x:v>
      </x:c>
      <x:c r="L104" s="8" t="n">
        <x:f>IF(COUNTA(A104:I104)=0,"",IF(COUNT(H104,I104)&lt;2,"Unknown",I104-H104))</x:f>
        <x:v>43.599999999999966</x:v>
      </x:c>
      <x:c r="M104" s="3" t="str">
        <x:v>N</x:v>
      </x:c>
      <x:c r="N104" s="3"/>
    </x:row>
    <x:row r="105" ht="36" customHeight="1">
      <x:c r="A105" s="3" t="str">
        <x:v>Event log CSV / 97</x:v>
      </x:c>
      <x:c r="B105" s="3" t="str">
        <x:v>WNF-013</x:v>
      </x:c>
      <x:c r="C105" s="3"/>
      <x:c r="D105" s="3" t="str">
        <x:v>Fold and package</x:v>
      </x:c>
      <x:c r="E105" s="3" t="n">
        <x:v>1</x:v>
      </x:c>
      <x:c r="F105" s="8" t="n">
        <x:v>531.9</x:v>
      </x:c>
      <x:c r="G105" s="8" t="n">
        <x:v>540.5</x:v>
      </x:c>
      <x:c r="H105" s="8" t="n">
        <x:v>541</x:v>
      </x:c>
      <x:c r="I105" s="8" t="n">
        <x:v>567.4</x:v>
      </x:c>
      <x:c r="J105" s="8" t="n">
        <x:f>IF(COUNTA(A105:I105)=0,"",IF(COUNT(F105,G105)&lt;2,"Unknown",G105-F105))</x:f>
        <x:v>8.600000000000023</x:v>
      </x:c>
      <x:c r="K105" s="8" t="n">
        <x:f>IF(COUNTA(A105:I105)=0,"",IF(COUNT(G105,H105)&lt;2,"Unknown",H105-G105))</x:f>
        <x:v>0.5</x:v>
      </x:c>
      <x:c r="L105" s="8" t="n">
        <x:f>IF(COUNTA(A105:I105)=0,"",IF(COUNT(H105,I105)&lt;2,"Unknown",I105-H105))</x:f>
        <x:v>26.399999999999977</x:v>
      </x:c>
      <x:c r="M105" s="3" t="str">
        <x:v>Y</x:v>
      </x:c>
      <x:c r="N105" s="3" t="str">
        <x:v>Packaging check triggered a return for fold correction</x:v>
      </x:c>
    </x:row>
    <x:row r="106" ht="36" customHeight="1">
      <x:c r="A106" s="3" t="str">
        <x:v>Event log CSV / 98</x:v>
      </x:c>
      <x:c r="B106" s="3" t="str">
        <x:v>WNF-013</x:v>
      </x:c>
      <x:c r="C106" s="3"/>
      <x:c r="D106" s="3" t="str">
        <x:v>Stage and notify</x:v>
      </x:c>
      <x:c r="E106" s="3" t="n">
        <x:v>1</x:v>
      </x:c>
      <x:c r="F106" s="8" t="n">
        <x:v>581.1</x:v>
      </x:c>
      <x:c r="G106" s="8" t="n">
        <x:v>589.7</x:v>
      </x:c>
      <x:c r="H106" s="8" t="n">
        <x:v>589.7</x:v>
      </x:c>
      <x:c r="I106" s="8" t="n">
        <x:v>593.4</x:v>
      </x:c>
      <x:c r="J106" s="8" t="n">
        <x:f>IF(COUNTA(A106:I106)=0,"",IF(COUNT(F106,G106)&lt;2,"Unknown",G106-F106))</x:f>
        <x:v>8.600000000000023</x:v>
      </x:c>
      <x:c r="K106" s="8" t="n">
        <x:f>IF(COUNTA(A106:I106)=0,"",IF(COUNT(G106,H106)&lt;2,"Unknown",H106-G106))</x:f>
        <x:v>0</x:v>
      </x:c>
      <x:c r="L106" s="8" t="n">
        <x:f>IF(COUNTA(A106:I106)=0,"",IF(COUNT(H106,I106)&lt;2,"Unknown",I106-H106))</x:f>
        <x:v>3.699999999999932</x:v>
      </x:c>
      <x:c r="M106" s="3" t="str">
        <x:v>N</x:v>
      </x:c>
      <x:c r="N106" s="3"/>
    </x:row>
    <x:row r="107" ht="36" customHeight="1">
      <x:c r="A107" s="3" t="str">
        <x:v>Event log CSV / 99</x:v>
      </x:c>
      <x:c r="B107" s="3" t="str">
        <x:v>WNF-013</x:v>
      </x:c>
      <x:c r="C107" s="3"/>
      <x:c r="D107" s="3" t="str">
        <x:v>Fold correction</x:v>
      </x:c>
      <x:c r="E107" s="3" t="n">
        <x:v>1</x:v>
      </x:c>
      <x:c r="F107" s="8" t="n">
        <x:v>567.4</x:v>
      </x:c>
      <x:c r="G107" s="8" t="n">
        <x:v>567.4</x:v>
      </x:c>
      <x:c r="H107" s="8" t="n">
        <x:v>567.4</x:v>
      </x:c>
      <x:c r="I107" s="8" t="n">
        <x:v>581.1</x:v>
      </x:c>
      <x:c r="J107" s="8" t="n">
        <x:f>IF(COUNTA(A107:I107)=0,"",IF(COUNT(F107,G107)&lt;2,"Unknown",G107-F107))</x:f>
        <x:v>0</x:v>
      </x:c>
      <x:c r="K107" s="8" t="n">
        <x:f>IF(COUNTA(A107:I107)=0,"",IF(COUNT(G107,H107)&lt;2,"Unknown",H107-G107))</x:f>
        <x:v>0</x:v>
      </x:c>
      <x:c r="L107" s="8" t="n">
        <x:f>IF(COUNTA(A107:I107)=0,"",IF(COUNT(H107,I107)&lt;2,"Unknown",I107-H107))</x:f>
        <x:v>13.700000000000045</x:v>
      </x:c>
      <x:c r="M107" s="3" t="str">
        <x:v>Y</x:v>
      </x:c>
      <x:c r="N107" s="3" t="str">
        <x:v>Packaging check failed; order returned for fold correction</x:v>
      </x:c>
    </x:row>
    <x:row r="108" ht="36" customHeight="1">
      <x:c r="A108" s="3" t="str">
        <x:v>Event log CSV / 100</x:v>
      </x:c>
      <x:c r="B108" s="3" t="str">
        <x:v>WNF-014</x:v>
      </x:c>
      <x:c r="C108" s="3"/>
      <x:c r="D108" s="3" t="str">
        <x:v>Drop-off and ticket</x:v>
      </x:c>
      <x:c r="E108" s="3" t="n">
        <x:v>1</x:v>
      </x:c>
      <x:c r="F108" s="8" t="n">
        <x:v>78.2</x:v>
      </x:c>
      <x:c r="G108" s="8" t="n">
        <x:v>78.2</x:v>
      </x:c>
      <x:c r="H108" s="8" t="n">
        <x:v>78.2</x:v>
      </x:c>
      <x:c r="I108" s="8" t="n">
        <x:v>80.8</x:v>
      </x:c>
      <x:c r="J108" s="8" t="n">
        <x:f>IF(COUNTA(A108:I108)=0,"",IF(COUNT(F108,G108)&lt;2,"Unknown",G108-F108))</x:f>
        <x:v>0</x:v>
      </x:c>
      <x:c r="K108" s="8" t="n">
        <x:f>IF(COUNTA(A108:I108)=0,"",IF(COUNT(G108,H108)&lt;2,"Unknown",H108-G108))</x:f>
        <x:v>0</x:v>
      </x:c>
      <x:c r="L108" s="8" t="n">
        <x:f>IF(COUNTA(A108:I108)=0,"",IF(COUNT(H108,I108)&lt;2,"Unknown",I108-H108))</x:f>
        <x:v>2.5999999999999943</x:v>
      </x:c>
      <x:c r="M108" s="3" t="str">
        <x:v>N</x:v>
      </x:c>
      <x:c r="N108" s="3"/>
    </x:row>
    <x:row r="109" ht="36" customHeight="1">
      <x:c r="A109" s="3" t="str">
        <x:v>Event log CSV / 101</x:v>
      </x:c>
      <x:c r="B109" s="3" t="str">
        <x:v>WNF-014</x:v>
      </x:c>
      <x:c r="C109" s="3"/>
      <x:c r="D109" s="3" t="str">
        <x:v>Sort and tag</x:v>
      </x:c>
      <x:c r="E109" s="3" t="n">
        <x:v>1</x:v>
      </x:c>
      <x:c r="F109" s="8" t="n">
        <x:v>80.8</x:v>
      </x:c>
      <x:c r="G109" s="8" t="n">
        <x:v>80.8</x:v>
      </x:c>
      <x:c r="H109" s="8" t="n">
        <x:v>80.8</x:v>
      </x:c>
      <x:c r="I109" s="8" t="n">
        <x:v>84.8</x:v>
      </x:c>
      <x:c r="J109" s="8" t="n">
        <x:f>IF(COUNTA(A109:I109)=0,"",IF(COUNT(F109,G109)&lt;2,"Unknown",G109-F109))</x:f>
        <x:v>0</x:v>
      </x:c>
      <x:c r="K109" s="8" t="n">
        <x:f>IF(COUNTA(A109:I109)=0,"",IF(COUNT(G109,H109)&lt;2,"Unknown",H109-G109))</x:f>
        <x:v>0</x:v>
      </x:c>
      <x:c r="L109" s="8" t="n">
        <x:f>IF(COUNTA(A109:I109)=0,"",IF(COUNT(H109,I109)&lt;2,"Unknown",I109-H109))</x:f>
        <x:v>4</x:v>
      </x:c>
      <x:c r="M109" s="3" t="str">
        <x:v>N</x:v>
      </x:c>
      <x:c r="N109" s="3"/>
    </x:row>
    <x:row r="110" ht="36" customHeight="1">
      <x:c r="A110" s="3" t="str">
        <x:v>Event log CSV / 102</x:v>
      </x:c>
      <x:c r="B110" s="3" t="str">
        <x:v>WNF-014</x:v>
      </x:c>
      <x:c r="C110" s="3" t="str">
        <x:v>L1</x:v>
      </x:c>
      <x:c r="D110" s="3" t="str">
        <x:v>Wash</x:v>
      </x:c>
      <x:c r="E110" s="3" t="n">
        <x:v>1</x:v>
      </x:c>
      <x:c r="F110" s="8" t="n">
        <x:v>84.8</x:v>
      </x:c>
      <x:c r="G110" s="8" t="n">
        <x:v>449.3</x:v>
      </x:c>
      <x:c r="H110" s="8" t="n">
        <x:v>450.7</x:v>
      </x:c>
      <x:c r="I110" s="8" t="n">
        <x:v>480.9</x:v>
      </x:c>
      <x:c r="J110" s="8" t="n">
        <x:f>IF(COUNTA(A110:I110)=0,"",IF(COUNT(F110,G110)&lt;2,"Unknown",G110-F110))</x:f>
        <x:v>364.5</x:v>
      </x:c>
      <x:c r="K110" s="8" t="n">
        <x:f>IF(COUNTA(A110:I110)=0,"",IF(COUNT(G110,H110)&lt;2,"Unknown",H110-G110))</x:f>
        <x:v>1.3999999999999773</x:v>
      </x:c>
      <x:c r="L110" s="8" t="n">
        <x:f>IF(COUNTA(A110:I110)=0,"",IF(COUNT(H110,I110)&lt;2,"Unknown",I110-H110))</x:f>
        <x:v>30.19999999999999</x:v>
      </x:c>
      <x:c r="M110" s="3" t="str">
        <x:v>N</x:v>
      </x:c>
      <x:c r="N110" s="3" t="str">
        <x:v>Shared detergent/softener jug; setup repeated per compatible load</x:v>
      </x:c>
    </x:row>
    <x:row r="111" ht="36" customHeight="1">
      <x:c r="A111" s="3" t="str">
        <x:v>Event log CSV / 103</x:v>
      </x:c>
      <x:c r="B111" s="3" t="str">
        <x:v>WNF-014</x:v>
      </x:c>
      <x:c r="C111" s="3" t="str">
        <x:v>L2</x:v>
      </x:c>
      <x:c r="D111" s="3" t="str">
        <x:v>Wash</x:v>
      </x:c>
      <x:c r="E111" s="3" t="n">
        <x:v>1</x:v>
      </x:c>
      <x:c r="F111" s="8" t="n">
        <x:v>84.8</x:v>
      </x:c>
      <x:c r="G111" s="8" t="n">
        <x:v>450.7</x:v>
      </x:c>
      <x:c r="H111" s="8" t="n">
        <x:v>452.1</x:v>
      </x:c>
      <x:c r="I111" s="8" t="n">
        <x:v>482.4</x:v>
      </x:c>
      <x:c r="J111" s="8" t="n">
        <x:f>IF(COUNTA(A111:I111)=0,"",IF(COUNT(F111,G111)&lt;2,"Unknown",G111-F111))</x:f>
        <x:v>365.9</x:v>
      </x:c>
      <x:c r="K111" s="8" t="n">
        <x:f>IF(COUNTA(A111:I111)=0,"",IF(COUNT(G111,H111)&lt;2,"Unknown",H111-G111))</x:f>
        <x:v>1.400000000000034</x:v>
      </x:c>
      <x:c r="L111" s="8" t="n">
        <x:f>IF(COUNTA(A111:I111)=0,"",IF(COUNT(H111,I111)&lt;2,"Unknown",I111-H111))</x:f>
        <x:v>30.299999999999955</x:v>
      </x:c>
      <x:c r="M111" s="3" t="str">
        <x:v>N</x:v>
      </x:c>
      <x:c r="N111" s="3" t="str">
        <x:v>Shared detergent/softener jug; setup repeated per compatible load</x:v>
      </x:c>
    </x:row>
    <x:row r="112" ht="36" customHeight="1">
      <x:c r="A112" s="3" t="str">
        <x:v>Event log CSV / 104</x:v>
      </x:c>
      <x:c r="B112" s="3" t="str">
        <x:v>WNF-014</x:v>
      </x:c>
      <x:c r="C112" s="3" t="str">
        <x:v>L1</x:v>
      </x:c>
      <x:c r="D112" s="3" t="str">
        <x:v>Dry</x:v>
      </x:c>
      <x:c r="E112" s="3" t="n">
        <x:v>1</x:v>
      </x:c>
      <x:c r="F112" s="8" t="n">
        <x:v>482.4</x:v>
      </x:c>
      <x:c r="G112" s="8" t="n">
        <x:v>485.7</x:v>
      </x:c>
      <x:c r="H112" s="8" t="n">
        <x:v>486.4</x:v>
      </x:c>
      <x:c r="I112" s="8" t="n">
        <x:v>528.8</x:v>
      </x:c>
      <x:c r="J112" s="8" t="n">
        <x:f>IF(COUNTA(A112:I112)=0,"",IF(COUNT(F112,G112)&lt;2,"Unknown",G112-F112))</x:f>
        <x:v>3.3000000000000114</x:v>
      </x:c>
      <x:c r="K112" s="8" t="n">
        <x:f>IF(COUNTA(A112:I112)=0,"",IF(COUNT(G112,H112)&lt;2,"Unknown",H112-G112))</x:f>
        <x:v>0.6999999999999886</x:v>
      </x:c>
      <x:c r="L112" s="8" t="n">
        <x:f>IF(COUNTA(A112:I112)=0,"",IF(COUNT(H112,I112)&lt;2,"Unknown",I112-H112))</x:f>
        <x:v>42.39999999999998</x:v>
      </x:c>
      <x:c r="M112" s="3" t="str">
        <x:v>N</x:v>
      </x:c>
      <x:c r="N112" s="3"/>
    </x:row>
    <x:row r="113" ht="36" customHeight="1">
      <x:c r="A113" s="3" t="str">
        <x:v>Event log CSV / 105</x:v>
      </x:c>
      <x:c r="B113" s="3" t="str">
        <x:v>WNF-014</x:v>
      </x:c>
      <x:c r="C113" s="3" t="str">
        <x:v>L2</x:v>
      </x:c>
      <x:c r="D113" s="3" t="str">
        <x:v>Dry</x:v>
      </x:c>
      <x:c r="E113" s="3" t="n">
        <x:v>1</x:v>
      </x:c>
      <x:c r="F113" s="8" t="n">
        <x:v>482.4</x:v>
      </x:c>
      <x:c r="G113" s="8" t="n">
        <x:v>486.4</x:v>
      </x:c>
      <x:c r="H113" s="8" t="n">
        <x:v>487</x:v>
      </x:c>
      <x:c r="I113" s="8" t="n">
        <x:v>529.5</x:v>
      </x:c>
      <x:c r="J113" s="8" t="n">
        <x:f>IF(COUNTA(A113:I113)=0,"",IF(COUNT(F113,G113)&lt;2,"Unknown",G113-F113))</x:f>
        <x:v>4</x:v>
      </x:c>
      <x:c r="K113" s="8" t="n">
        <x:f>IF(COUNTA(A113:I113)=0,"",IF(COUNT(G113,H113)&lt;2,"Unknown",H113-G113))</x:f>
        <x:v>0.6000000000000227</x:v>
      </x:c>
      <x:c r="L113" s="8" t="n">
        <x:f>IF(COUNTA(A113:I113)=0,"",IF(COUNT(H113,I113)&lt;2,"Unknown",I113-H113))</x:f>
        <x:v>42.5</x:v>
      </x:c>
      <x:c r="M113" s="3" t="str">
        <x:v>N</x:v>
      </x:c>
      <x:c r="N113" s="3"/>
    </x:row>
    <x:row r="114" ht="36" customHeight="1">
      <x:c r="A114" s="3" t="str">
        <x:v>Event log CSV / 106</x:v>
      </x:c>
      <x:c r="B114" s="3" t="str">
        <x:v>WNF-014</x:v>
      </x:c>
      <x:c r="C114" s="3"/>
      <x:c r="D114" s="3" t="str">
        <x:v>Fold and package</x:v>
      </x:c>
      <x:c r="E114" s="3" t="n">
        <x:v>1</x:v>
      </x:c>
      <x:c r="F114" s="8" t="n">
        <x:v>529.5</x:v>
      </x:c>
      <x:c r="G114" s="8" t="n">
        <x:v>529.5</x:v>
      </x:c>
      <x:c r="H114" s="8" t="n">
        <x:v>530</x:v>
      </x:c>
      <x:c r="I114" s="8" t="n">
        <x:v>545.1</x:v>
      </x:c>
      <x:c r="J114" s="8" t="n">
        <x:f>IF(COUNTA(A114:I114)=0,"",IF(COUNT(F114,G114)&lt;2,"Unknown",G114-F114))</x:f>
        <x:v>0</x:v>
      </x:c>
      <x:c r="K114" s="8" t="n">
        <x:f>IF(COUNTA(A114:I114)=0,"",IF(COUNT(G114,H114)&lt;2,"Unknown",H114-G114))</x:f>
        <x:v>0.5</x:v>
      </x:c>
      <x:c r="L114" s="8" t="n">
        <x:f>IF(COUNTA(A114:I114)=0,"",IF(COUNT(H114,I114)&lt;2,"Unknown",I114-H114))</x:f>
        <x:v>15.100000000000023</x:v>
      </x:c>
      <x:c r="M114" s="3" t="str">
        <x:v>N</x:v>
      </x:c>
      <x:c r="N114" s="3"/>
    </x:row>
    <x:row r="115" ht="36" customHeight="1">
      <x:c r="A115" s="3" t="str">
        <x:v>Event log CSV / 107</x:v>
      </x:c>
      <x:c r="B115" s="3" t="str">
        <x:v>WNF-014</x:v>
      </x:c>
      <x:c r="C115" s="3"/>
      <x:c r="D115" s="3" t="str">
        <x:v>Stage and notify</x:v>
      </x:c>
      <x:c r="E115" s="3" t="n">
        <x:v>1</x:v>
      </x:c>
      <x:c r="F115" s="8" t="n">
        <x:v>545.1</x:v>
      </x:c>
      <x:c r="G115" s="8" t="n">
        <x:v>585.5</x:v>
      </x:c>
      <x:c r="H115" s="8" t="n">
        <x:v>585.5</x:v>
      </x:c>
      <x:c r="I115" s="8" t="n">
        <x:v>589.7</x:v>
      </x:c>
      <x:c r="J115" s="8" t="n">
        <x:f>IF(COUNTA(A115:I115)=0,"",IF(COUNT(F115,G115)&lt;2,"Unknown",G115-F115))</x:f>
        <x:v>40.39999999999998</x:v>
      </x:c>
      <x:c r="K115" s="8" t="n">
        <x:f>IF(COUNTA(A115:I115)=0,"",IF(COUNT(G115,H115)&lt;2,"Unknown",H115-G115))</x:f>
        <x:v>0</x:v>
      </x:c>
      <x:c r="L115" s="8" t="n">
        <x:f>IF(COUNTA(A115:I115)=0,"",IF(COUNT(H115,I115)&lt;2,"Unknown",I115-H115))</x:f>
        <x:v>4.2000000000000455</x:v>
      </x:c>
      <x:c r="M115" s="3" t="str">
        <x:v>N</x:v>
      </x:c>
      <x:c r="N115" s="3"/>
    </x:row>
    <x:row r="116" ht="36" customHeight="1">
      <x:c r="A116" s="3" t="str">
        <x:v>Event log CSV / 108</x:v>
      </x:c>
      <x:c r="B116" s="3" t="str">
        <x:v>WNF-015</x:v>
      </x:c>
      <x:c r="C116" s="3"/>
      <x:c r="D116" s="3" t="str">
        <x:v>Drop-off and ticket</x:v>
      </x:c>
      <x:c r="E116" s="3" t="n">
        <x:v>1</x:v>
      </x:c>
      <x:c r="F116" s="8" t="n">
        <x:v>81</x:v>
      </x:c>
      <x:c r="G116" s="8" t="n">
        <x:v>84.1</x:v>
      </x:c>
      <x:c r="H116" s="8" t="n">
        <x:v>84.1</x:v>
      </x:c>
      <x:c r="I116" s="8" t="n">
        <x:v>86.9</x:v>
      </x:c>
      <x:c r="J116" s="8" t="n">
        <x:f>IF(COUNTA(A116:I116)=0,"",IF(COUNT(F116,G116)&lt;2,"Unknown",G116-F116))</x:f>
        <x:v>3.0999999999999943</x:v>
      </x:c>
      <x:c r="K116" s="8" t="n">
        <x:f>IF(COUNTA(A116:I116)=0,"",IF(COUNT(G116,H116)&lt;2,"Unknown",H116-G116))</x:f>
        <x:v>0</x:v>
      </x:c>
      <x:c r="L116" s="8" t="n">
        <x:f>IF(COUNTA(A116:I116)=0,"",IF(COUNT(H116,I116)&lt;2,"Unknown",I116-H116))</x:f>
        <x:v>2.8000000000000114</x:v>
      </x:c>
      <x:c r="M116" s="3" t="str">
        <x:v>N</x:v>
      </x:c>
      <x:c r="N116" s="3"/>
    </x:row>
    <x:row r="117" ht="36" customHeight="1">
      <x:c r="A117" s="3" t="str">
        <x:v>Event log CSV / 109</x:v>
      </x:c>
      <x:c r="B117" s="3" t="str">
        <x:v>WNF-015</x:v>
      </x:c>
      <x:c r="C117" s="3"/>
      <x:c r="D117" s="3" t="str">
        <x:v>Sort and tag</x:v>
      </x:c>
      <x:c r="E117" s="3" t="n">
        <x:v>1</x:v>
      </x:c>
      <x:c r="F117" s="8" t="n">
        <x:v>86.9</x:v>
      </x:c>
      <x:c r="G117" s="8" t="n">
        <x:v>86.9</x:v>
      </x:c>
      <x:c r="H117" s="8" t="n">
        <x:v>86.9</x:v>
      </x:c>
      <x:c r="I117" s="8" t="n">
        <x:v>91.3</x:v>
      </x:c>
      <x:c r="J117" s="8" t="n">
        <x:f>IF(COUNTA(A117:I117)=0,"",IF(COUNT(F117,G117)&lt;2,"Unknown",G117-F117))</x:f>
        <x:v>0</x:v>
      </x:c>
      <x:c r="K117" s="8" t="n">
        <x:f>IF(COUNTA(A117:I117)=0,"",IF(COUNT(G117,H117)&lt;2,"Unknown",H117-G117))</x:f>
        <x:v>0</x:v>
      </x:c>
      <x:c r="L117" s="8" t="n">
        <x:f>IF(COUNTA(A117:I117)=0,"",IF(COUNT(H117,I117)&lt;2,"Unknown",I117-H117))</x:f>
        <x:v>4.3999999999999915</x:v>
      </x:c>
      <x:c r="M117" s="3" t="str">
        <x:v>N</x:v>
      </x:c>
      <x:c r="N117" s="3"/>
    </x:row>
    <x:row r="118" ht="36" customHeight="1">
      <x:c r="A118" s="3" t="str">
        <x:v>Event log CSV / 110</x:v>
      </x:c>
      <x:c r="B118" s="3" t="str">
        <x:v>WNF-015</x:v>
      </x:c>
      <x:c r="C118" s="3" t="str">
        <x:v>L1</x:v>
      </x:c>
      <x:c r="D118" s="3" t="str">
        <x:v>Wash</x:v>
      </x:c>
      <x:c r="E118" s="3" t="n">
        <x:v>1</x:v>
      </x:c>
      <x:c r="F118" s="8" t="n">
        <x:v>91.3</x:v>
      </x:c>
      <x:c r="G118" s="8" t="n">
        <x:v>449.9</x:v>
      </x:c>
      <x:c r="H118" s="8" t="n">
        <x:v>451.8</x:v>
      </x:c>
      <x:c r="I118" s="8" t="n">
        <x:v>479.3</x:v>
      </x:c>
      <x:c r="J118" s="8" t="n">
        <x:f>IF(COUNTA(A118:I118)=0,"",IF(COUNT(F118,G118)&lt;2,"Unknown",G118-F118))</x:f>
        <x:v>358.59999999999997</x:v>
      </x:c>
      <x:c r="K118" s="8" t="n">
        <x:f>IF(COUNTA(A118:I118)=0,"",IF(COUNT(G118,H118)&lt;2,"Unknown",H118-G118))</x:f>
        <x:v>1.900000000000034</x:v>
      </x:c>
      <x:c r="L118" s="8" t="n">
        <x:f>IF(COUNTA(A118:I118)=0,"",IF(COUNT(H118,I118)&lt;2,"Unknown",I118-H118))</x:f>
        <x:v>27.5</x:v>
      </x:c>
      <x:c r="M118" s="3" t="str">
        <x:v>N</x:v>
      </x:c>
      <x:c r="N118" s="3" t="str">
        <x:v>Shared detergent/softener jug; setup repeated per compatible load</x:v>
      </x:c>
    </x:row>
    <x:row r="119" ht="36" customHeight="1">
      <x:c r="A119" s="3" t="str">
        <x:v>Event log CSV / 111</x:v>
      </x:c>
      <x:c r="B119" s="3" t="str">
        <x:v>WNF-015</x:v>
      </x:c>
      <x:c r="C119" s="3" t="str">
        <x:v>L1</x:v>
      </x:c>
      <x:c r="D119" s="3" t="str">
        <x:v>Dry</x:v>
      </x:c>
      <x:c r="E119" s="3" t="n">
        <x:v>1</x:v>
      </x:c>
      <x:c r="F119" s="8" t="n">
        <x:v>479.3</x:v>
      </x:c>
      <x:c r="G119" s="8" t="n">
        <x:v>479.3</x:v>
      </x:c>
      <x:c r="H119" s="8" t="n">
        <x:v>480</x:v>
      </x:c>
      <x:c r="I119" s="8" t="n">
        <x:v>528.1</x:v>
      </x:c>
      <x:c r="J119" s="8" t="n">
        <x:f>IF(COUNTA(A119:I119)=0,"",IF(COUNT(F119,G119)&lt;2,"Unknown",G119-F119))</x:f>
        <x:v>0</x:v>
      </x:c>
      <x:c r="K119" s="8" t="n">
        <x:f>IF(COUNTA(A119:I119)=0,"",IF(COUNT(G119,H119)&lt;2,"Unknown",H119-G119))</x:f>
        <x:v>0.6999999999999886</x:v>
      </x:c>
      <x:c r="L119" s="8" t="n">
        <x:f>IF(COUNTA(A119:I119)=0,"",IF(COUNT(H119,I119)&lt;2,"Unknown",I119-H119))</x:f>
        <x:v>48.10000000000002</x:v>
      </x:c>
      <x:c r="M119" s="3" t="str">
        <x:v>N</x:v>
      </x:c>
      <x:c r="N119" s="3"/>
    </x:row>
    <x:row r="120" ht="36" customHeight="1">
      <x:c r="A120" s="3" t="str">
        <x:v>Event log CSV / 112</x:v>
      </x:c>
      <x:c r="B120" s="3" t="str">
        <x:v>WNF-015</x:v>
      </x:c>
      <x:c r="C120" s="3"/>
      <x:c r="D120" s="3" t="str">
        <x:v>Fold and package</x:v>
      </x:c>
      <x:c r="E120" s="3" t="n">
        <x:v>1</x:v>
      </x:c>
      <x:c r="F120" s="8" t="n">
        <x:v>528.1</x:v>
      </x:c>
      <x:c r="G120" s="8" t="n">
        <x:v>528.1</x:v>
      </x:c>
      <x:c r="H120" s="8" t="n">
        <x:v>528.6</x:v>
      </x:c>
      <x:c r="I120" s="8" t="n">
        <x:v>540.5</x:v>
      </x:c>
      <x:c r="J120" s="8" t="n">
        <x:f>IF(COUNTA(A120:I120)=0,"",IF(COUNT(F120,G120)&lt;2,"Unknown",G120-F120))</x:f>
        <x:v>0</x:v>
      </x:c>
      <x:c r="K120" s="8" t="n">
        <x:f>IF(COUNTA(A120:I120)=0,"",IF(COUNT(G120,H120)&lt;2,"Unknown",H120-G120))</x:f>
        <x:v>0.5</x:v>
      </x:c>
      <x:c r="L120" s="8" t="n">
        <x:f>IF(COUNTA(A120:I120)=0,"",IF(COUNT(H120,I120)&lt;2,"Unknown",I120-H120))</x:f>
        <x:v>11.899999999999977</x:v>
      </x:c>
      <x:c r="M120" s="3" t="str">
        <x:v>N</x:v>
      </x:c>
      <x:c r="N120" s="3"/>
    </x:row>
    <x:row r="121" ht="36" customHeight="1">
      <x:c r="A121" s="3" t="str">
        <x:v>Event log CSV / 113</x:v>
      </x:c>
      <x:c r="B121" s="3" t="str">
        <x:v>WNF-015</x:v>
      </x:c>
      <x:c r="C121" s="3"/>
      <x:c r="D121" s="3" t="str">
        <x:v>Stage and notify</x:v>
      </x:c>
      <x:c r="E121" s="3" t="n">
        <x:v>1</x:v>
      </x:c>
      <x:c r="F121" s="8" t="n">
        <x:v>540.5</x:v>
      </x:c>
      <x:c r="G121" s="8" t="n">
        <x:v>585.5</x:v>
      </x:c>
      <x:c r="H121" s="8" t="n">
        <x:v>585.5</x:v>
      </x:c>
      <x:c r="I121" s="8" t="n">
        <x:v>590.5</x:v>
      </x:c>
      <x:c r="J121" s="8" t="n">
        <x:f>IF(COUNTA(A121:I121)=0,"",IF(COUNT(F121,G121)&lt;2,"Unknown",G121-F121))</x:f>
        <x:v>45</x:v>
      </x:c>
      <x:c r="K121" s="8" t="n">
        <x:f>IF(COUNTA(A121:I121)=0,"",IF(COUNT(G121,H121)&lt;2,"Unknown",H121-G121))</x:f>
        <x:v>0</x:v>
      </x:c>
      <x:c r="L121" s="8" t="n">
        <x:f>IF(COUNTA(A121:I121)=0,"",IF(COUNT(H121,I121)&lt;2,"Unknown",I121-H121))</x:f>
        <x:v>5</x:v>
      </x:c>
      <x:c r="M121" s="3" t="str">
        <x:v>N</x:v>
      </x:c>
      <x:c r="N121" s="3"/>
    </x:row>
    <x:row r="122" ht="36" customHeight="1">
      <x:c r="A122" s="3" t="str">
        <x:v>Event log CSV / 114</x:v>
      </x:c>
      <x:c r="B122" s="3" t="str">
        <x:v>WNF-016</x:v>
      </x:c>
      <x:c r="C122" s="3"/>
      <x:c r="D122" s="3" t="str">
        <x:v>Drop-off and ticket</x:v>
      </x:c>
      <x:c r="E122" s="3" t="n">
        <x:v>1</x:v>
      </x:c>
      <x:c r="F122" s="8" t="n">
        <x:v>88</x:v>
      </x:c>
      <x:c r="G122" s="8" t="n">
        <x:v>88</x:v>
      </x:c>
      <x:c r="H122" s="8" t="n">
        <x:v>88</x:v>
      </x:c>
      <x:c r="I122" s="8" t="n">
        <x:v>91.2</x:v>
      </x:c>
      <x:c r="J122" s="8" t="n">
        <x:f>IF(COUNTA(A122:I122)=0,"",IF(COUNT(F122,G122)&lt;2,"Unknown",G122-F122))</x:f>
        <x:v>0</x:v>
      </x:c>
      <x:c r="K122" s="8" t="n">
        <x:f>IF(COUNTA(A122:I122)=0,"",IF(COUNT(G122,H122)&lt;2,"Unknown",H122-G122))</x:f>
        <x:v>0</x:v>
      </x:c>
      <x:c r="L122" s="8" t="n">
        <x:f>IF(COUNTA(A122:I122)=0,"",IF(COUNT(H122,I122)&lt;2,"Unknown",I122-H122))</x:f>
        <x:v>3.200000000000003</x:v>
      </x:c>
      <x:c r="M122" s="3" t="str">
        <x:v>N</x:v>
      </x:c>
      <x:c r="N122" s="3"/>
    </x:row>
    <x:row r="123" ht="36" customHeight="1">
      <x:c r="A123" s="3" t="str">
        <x:v>Event log CSV / 115</x:v>
      </x:c>
      <x:c r="B123" s="3" t="str">
        <x:v>WNF-016</x:v>
      </x:c>
      <x:c r="C123" s="3"/>
      <x:c r="D123" s="3" t="str">
        <x:v>Sort and tag</x:v>
      </x:c>
      <x:c r="E123" s="3" t="n">
        <x:v>1</x:v>
      </x:c>
      <x:c r="F123" s="8" t="n">
        <x:v>91.2</x:v>
      </x:c>
      <x:c r="G123" s="8" t="n">
        <x:v>91.3</x:v>
      </x:c>
      <x:c r="H123" s="8" t="n">
        <x:v>91.3</x:v>
      </x:c>
      <x:c r="I123" s="8" t="n">
        <x:v>95.7</x:v>
      </x:c>
      <x:c r="J123" s="8" t="n">
        <x:f>IF(COUNTA(A123:I123)=0,"",IF(COUNT(F123,G123)&lt;2,"Unknown",G123-F123))</x:f>
        <x:v>0.09999999999999432</x:v>
      </x:c>
      <x:c r="K123" s="8" t="n">
        <x:f>IF(COUNTA(A123:I123)=0,"",IF(COUNT(G123,H123)&lt;2,"Unknown",H123-G123))</x:f>
        <x:v>0</x:v>
      </x:c>
      <x:c r="L123" s="8" t="n">
        <x:f>IF(COUNTA(A123:I123)=0,"",IF(COUNT(H123,I123)&lt;2,"Unknown",I123-H123))</x:f>
        <x:v>4.400000000000006</x:v>
      </x:c>
      <x:c r="M123" s="3" t="str">
        <x:v>N</x:v>
      </x:c>
      <x:c r="N123" s="3"/>
    </x:row>
    <x:row r="124" ht="36" customHeight="1">
      <x:c r="A124" s="3" t="str">
        <x:v>Event log CSV / 116</x:v>
      </x:c>
      <x:c r="B124" s="3" t="str">
        <x:v>WNF-016</x:v>
      </x:c>
      <x:c r="C124" s="3" t="str">
        <x:v>L1</x:v>
      </x:c>
      <x:c r="D124" s="3" t="str">
        <x:v>Wash</x:v>
      </x:c>
      <x:c r="E124" s="3" t="n">
        <x:v>1</x:v>
      </x:c>
      <x:c r="F124" s="8" t="n">
        <x:v>95.7</x:v>
      </x:c>
      <x:c r="G124" s="8" t="n">
        <x:v>545.1</x:v>
      </x:c>
      <x:c r="H124" s="8" t="n">
        <x:v>547</x:v>
      </x:c>
      <x:c r="I124" s="8" t="n">
        <x:v>578.5</x:v>
      </x:c>
      <x:c r="J124" s="8" t="n">
        <x:f>IF(COUNTA(A124:I124)=0,"",IF(COUNT(F124,G124)&lt;2,"Unknown",G124-F124))</x:f>
        <x:v>449.40000000000003</x:v>
      </x:c>
      <x:c r="K124" s="8" t="n">
        <x:f>IF(COUNTA(A124:I124)=0,"",IF(COUNT(G124,H124)&lt;2,"Unknown",H124-G124))</x:f>
        <x:v>1.8999999999999773</x:v>
      </x:c>
      <x:c r="L124" s="8" t="n">
        <x:f>IF(COUNTA(A124:I124)=0,"",IF(COUNT(H124,I124)&lt;2,"Unknown",I124-H124))</x:f>
        <x:v>31.5</x:v>
      </x:c>
      <x:c r="M124" s="3" t="str">
        <x:v>N</x:v>
      </x:c>
      <x:c r="N124" s="3" t="str">
        <x:v>Shared detergent/softener jug; setup repeated per compatible load</x:v>
      </x:c>
    </x:row>
    <x:row r="125" ht="36" customHeight="1">
      <x:c r="A125" s="3" t="str">
        <x:v>Event log CSV / 117</x:v>
      </x:c>
      <x:c r="B125" s="3" t="str">
        <x:v>WNF-016</x:v>
      </x:c>
      <x:c r="C125" s="3" t="str">
        <x:v>L1</x:v>
      </x:c>
      <x:c r="D125" s="3" t="str">
        <x:v>Dry</x:v>
      </x:c>
      <x:c r="E125" s="3" t="n">
        <x:v>1</x:v>
      </x:c>
      <x:c r="F125" s="8" t="n">
        <x:v>578.5</x:v>
      </x:c>
      <x:c r="G125" s="8" t="n">
        <x:v>579.7</x:v>
      </x:c>
      <x:c r="H125" s="8" t="n">
        <x:v>580.4</x:v>
      </x:c>
      <x:c r="I125" s="8" t="n">
        <x:v>625.5</x:v>
      </x:c>
      <x:c r="J125" s="8" t="n">
        <x:f>IF(COUNTA(A125:I125)=0,"",IF(COUNT(F125,G125)&lt;2,"Unknown",G125-F125))</x:f>
        <x:v>1.2000000000000455</x:v>
      </x:c>
      <x:c r="K125" s="8" t="n">
        <x:f>IF(COUNTA(A125:I125)=0,"",IF(COUNT(G125,H125)&lt;2,"Unknown",H125-G125))</x:f>
        <x:v>0.6999999999999318</x:v>
      </x:c>
      <x:c r="L125" s="8" t="n">
        <x:f>IF(COUNTA(A125:I125)=0,"",IF(COUNT(H125,I125)&lt;2,"Unknown",I125-H125))</x:f>
        <x:v>45.10000000000002</x:v>
      </x:c>
      <x:c r="M125" s="3" t="str">
        <x:v>N</x:v>
      </x:c>
      <x:c r="N125" s="3"/>
    </x:row>
    <x:row r="126" ht="36" customHeight="1">
      <x:c r="A126" s="3" t="str">
        <x:v>Event log CSV / 118</x:v>
      </x:c>
      <x:c r="B126" s="3" t="str">
        <x:v>WNF-016</x:v>
      </x:c>
      <x:c r="C126" s="3"/>
      <x:c r="D126" s="3" t="str">
        <x:v>Fold and package</x:v>
      </x:c>
      <x:c r="E126" s="3" t="n">
        <x:v>1</x:v>
      </x:c>
      <x:c r="F126" s="8" t="n">
        <x:v>625.5</x:v>
      </x:c>
      <x:c r="G126" s="8" t="n">
        <x:v>625.5</x:v>
      </x:c>
      <x:c r="H126" s="8" t="n">
        <x:v>626</x:v>
      </x:c>
      <x:c r="I126" s="8" t="n">
        <x:v>637.5</x:v>
      </x:c>
      <x:c r="J126" s="8" t="n">
        <x:f>IF(COUNTA(A126:I126)=0,"",IF(COUNT(F126,G126)&lt;2,"Unknown",G126-F126))</x:f>
        <x:v>0</x:v>
      </x:c>
      <x:c r="K126" s="8" t="n">
        <x:f>IF(COUNTA(A126:I126)=0,"",IF(COUNT(G126,H126)&lt;2,"Unknown",H126-G126))</x:f>
        <x:v>0.5</x:v>
      </x:c>
      <x:c r="L126" s="8" t="n">
        <x:f>IF(COUNTA(A126:I126)=0,"",IF(COUNT(H126,I126)&lt;2,"Unknown",I126-H126))</x:f>
        <x:v>11.5</x:v>
      </x:c>
      <x:c r="M126" s="3" t="str">
        <x:v>N</x:v>
      </x:c>
      <x:c r="N126" s="3"/>
    </x:row>
    <x:row r="127" ht="36" customHeight="1">
      <x:c r="A127" s="3" t="str">
        <x:v>Event log CSV / 119</x:v>
      </x:c>
      <x:c r="B127" s="3" t="str">
        <x:v>WNF-016</x:v>
      </x:c>
      <x:c r="C127" s="3"/>
      <x:c r="D127" s="3" t="str">
        <x:v>Stage and notify</x:v>
      </x:c>
      <x:c r="E127" s="3" t="n">
        <x:v>1</x:v>
      </x:c>
      <x:c r="F127" s="8" t="n">
        <x:v>637.5</x:v>
      </x:c>
      <x:c r="G127" s="8" t="n">
        <x:v>682.5</x:v>
      </x:c>
      <x:c r="H127" s="8" t="n">
        <x:v>682.5</x:v>
      </x:c>
      <x:c r="I127" s="8" t="n">
        <x:v>686.3</x:v>
      </x:c>
      <x:c r="J127" s="8" t="n">
        <x:f>IF(COUNTA(A127:I127)=0,"",IF(COUNT(F127,G127)&lt;2,"Unknown",G127-F127))</x:f>
        <x:v>45</x:v>
      </x:c>
      <x:c r="K127" s="8" t="n">
        <x:f>IF(COUNTA(A127:I127)=0,"",IF(COUNT(G127,H127)&lt;2,"Unknown",H127-G127))</x:f>
        <x:v>0</x:v>
      </x:c>
      <x:c r="L127" s="8" t="n">
        <x:f>IF(COUNTA(A127:I127)=0,"",IF(COUNT(H127,I127)&lt;2,"Unknown",I127-H127))</x:f>
        <x:v>3.7999999999999545</x:v>
      </x:c>
      <x:c r="M127" s="3" t="str">
        <x:v>N</x:v>
      </x:c>
      <x:c r="N127" s="3"/>
    </x:row>
    <x:row r="128" ht="36" customHeight="1">
      <x:c r="A128" s="3" t="str">
        <x:v>Event log CSV / 120</x:v>
      </x:c>
      <x:c r="B128" s="3" t="str">
        <x:v>WNF-017</x:v>
      </x:c>
      <x:c r="C128" s="3"/>
      <x:c r="D128" s="3" t="str">
        <x:v>Drop-off and ticket</x:v>
      </x:c>
      <x:c r="E128" s="3" t="n">
        <x:v>1</x:v>
      </x:c>
      <x:c r="F128" s="8" t="n">
        <x:v>89.7</x:v>
      </x:c>
      <x:c r="G128" s="8" t="n">
        <x:v>91.2</x:v>
      </x:c>
      <x:c r="H128" s="8" t="n">
        <x:v>91.2</x:v>
      </x:c>
      <x:c r="I128" s="8" t="n">
        <x:v>93.8</x:v>
      </x:c>
      <x:c r="J128" s="8" t="n">
        <x:f>IF(COUNTA(A128:I128)=0,"",IF(COUNT(F128,G128)&lt;2,"Unknown",G128-F128))</x:f>
        <x:v>1.5</x:v>
      </x:c>
      <x:c r="K128" s="8" t="n">
        <x:f>IF(COUNTA(A128:I128)=0,"",IF(COUNT(G128,H128)&lt;2,"Unknown",H128-G128))</x:f>
        <x:v>0</x:v>
      </x:c>
      <x:c r="L128" s="8" t="n">
        <x:f>IF(COUNTA(A128:I128)=0,"",IF(COUNT(H128,I128)&lt;2,"Unknown",I128-H128))</x:f>
        <x:v>2.5999999999999943</x:v>
      </x:c>
      <x:c r="M128" s="3" t="str">
        <x:v>N</x:v>
      </x:c>
      <x:c r="N128" s="3"/>
    </x:row>
    <x:row r="129" ht="36" customHeight="1">
      <x:c r="A129" s="3" t="str">
        <x:v>Event log CSV / 121</x:v>
      </x:c>
      <x:c r="B129" s="3" t="str">
        <x:v>WNF-017</x:v>
      </x:c>
      <x:c r="C129" s="3"/>
      <x:c r="D129" s="3" t="str">
        <x:v>Sort and tag</x:v>
      </x:c>
      <x:c r="E129" s="3" t="n">
        <x:v>1</x:v>
      </x:c>
      <x:c r="F129" s="8" t="n">
        <x:v>93.8</x:v>
      </x:c>
      <x:c r="G129" s="8" t="n">
        <x:v>93.8</x:v>
      </x:c>
      <x:c r="H129" s="8" t="n">
        <x:v>93.8</x:v>
      </x:c>
      <x:c r="I129" s="8" t="n">
        <x:v>99.4</x:v>
      </x:c>
      <x:c r="J129" s="8" t="n">
        <x:f>IF(COUNTA(A129:I129)=0,"",IF(COUNT(F129,G129)&lt;2,"Unknown",G129-F129))</x:f>
        <x:v>0</x:v>
      </x:c>
      <x:c r="K129" s="8" t="n">
        <x:f>IF(COUNTA(A129:I129)=0,"",IF(COUNT(G129,H129)&lt;2,"Unknown",H129-G129))</x:f>
        <x:v>0</x:v>
      </x:c>
      <x:c r="L129" s="8" t="n">
        <x:f>IF(COUNTA(A129:I129)=0,"",IF(COUNT(H129,I129)&lt;2,"Unknown",I129-H129))</x:f>
        <x:v>5.6000000000000085</x:v>
      </x:c>
      <x:c r="M129" s="3" t="str">
        <x:v>N</x:v>
      </x:c>
      <x:c r="N129" s="3"/>
    </x:row>
    <x:row r="130" ht="36" customHeight="1">
      <x:c r="A130" s="3" t="str">
        <x:v>Event log CSV / 122</x:v>
      </x:c>
      <x:c r="B130" s="3" t="str">
        <x:v>WNF-017</x:v>
      </x:c>
      <x:c r="C130" s="3" t="str">
        <x:v>L1</x:v>
      </x:c>
      <x:c r="D130" s="3" t="str">
        <x:v>Wash</x:v>
      </x:c>
      <x:c r="E130" s="3" t="n">
        <x:v>1</x:v>
      </x:c>
      <x:c r="F130" s="8" t="n">
        <x:v>99.4</x:v>
      </x:c>
      <x:c r="G130" s="8" t="n">
        <x:v>547</x:v>
      </x:c>
      <x:c r="H130" s="8" t="n">
        <x:v>548.3</x:v>
      </x:c>
      <x:c r="I130" s="8" t="n">
        <x:v>577.1</x:v>
      </x:c>
      <x:c r="J130" s="8" t="n">
        <x:f>IF(COUNTA(A130:I130)=0,"",IF(COUNT(F130,G130)&lt;2,"Unknown",G130-F130))</x:f>
        <x:v>447.6</x:v>
      </x:c>
      <x:c r="K130" s="8" t="n">
        <x:f>IF(COUNTA(A130:I130)=0,"",IF(COUNT(G130,H130)&lt;2,"Unknown",H130-G130))</x:f>
        <x:v>1.2999999999999545</x:v>
      </x:c>
      <x:c r="L130" s="8" t="n">
        <x:f>IF(COUNTA(A130:I130)=0,"",IF(COUNT(H130,I130)&lt;2,"Unknown",I130-H130))</x:f>
        <x:v>28.800000000000068</x:v>
      </x:c>
      <x:c r="M130" s="3" t="str">
        <x:v>N</x:v>
      </x:c>
      <x:c r="N130" s="3" t="str">
        <x:v>Shared detergent/softener jug; setup repeated per compatible load</x:v>
      </x:c>
    </x:row>
    <x:row r="131" ht="36" customHeight="1">
      <x:c r="A131" s="3" t="str">
        <x:v>Event log CSV / 123</x:v>
      </x:c>
      <x:c r="B131" s="3" t="str">
        <x:v>WNF-017</x:v>
      </x:c>
      <x:c r="C131" s="3" t="str">
        <x:v>L2</x:v>
      </x:c>
      <x:c r="D131" s="3" t="str">
        <x:v>Wash</x:v>
      </x:c>
      <x:c r="E131" s="3" t="n">
        <x:v>1</x:v>
      </x:c>
      <x:c r="F131" s="8" t="n">
        <x:v>99.4</x:v>
      </x:c>
      <x:c r="G131" s="8" t="n">
        <x:v>548.3</x:v>
      </x:c>
      <x:c r="H131" s="8" t="n">
        <x:v>549.7</x:v>
      </x:c>
      <x:c r="I131" s="8" t="n">
        <x:v>578.4</x:v>
      </x:c>
      <x:c r="J131" s="8" t="n">
        <x:f>IF(COUNTA(A131:I131)=0,"",IF(COUNT(F131,G131)&lt;2,"Unknown",G131-F131))</x:f>
        <x:v>448.9</x:v>
      </x:c>
      <x:c r="K131" s="8" t="n">
        <x:f>IF(COUNTA(A131:I131)=0,"",IF(COUNT(G131,H131)&lt;2,"Unknown",H131-G131))</x:f>
        <x:v>1.400000000000091</x:v>
      </x:c>
      <x:c r="L131" s="8" t="n">
        <x:f>IF(COUNTA(A131:I131)=0,"",IF(COUNT(H131,I131)&lt;2,"Unknown",I131-H131))</x:f>
        <x:v>28.699999999999932</x:v>
      </x:c>
      <x:c r="M131" s="3" t="str">
        <x:v>N</x:v>
      </x:c>
      <x:c r="N131" s="3" t="str">
        <x:v>Shared detergent/softener jug; setup repeated per compatible load</x:v>
      </x:c>
    </x:row>
    <x:row r="132" ht="36" customHeight="1">
      <x:c r="A132" s="3" t="str">
        <x:v>Event log CSV / 124</x:v>
      </x:c>
      <x:c r="B132" s="3" t="str">
        <x:v>WNF-017</x:v>
      </x:c>
      <x:c r="C132" s="3" t="str">
        <x:v>L1</x:v>
      </x:c>
      <x:c r="D132" s="3" t="str">
        <x:v>Dry</x:v>
      </x:c>
      <x:c r="E132" s="3" t="n">
        <x:v>1</x:v>
      </x:c>
      <x:c r="F132" s="8" t="n">
        <x:v>578.4</x:v>
      </x:c>
      <x:c r="G132" s="8" t="n">
        <x:v>578.4</x:v>
      </x:c>
      <x:c r="H132" s="8" t="n">
        <x:v>579.1</x:v>
      </x:c>
      <x:c r="I132" s="8" t="n">
        <x:v>624.4</x:v>
      </x:c>
      <x:c r="J132" s="8" t="n">
        <x:f>IF(COUNTA(A132:I132)=0,"",IF(COUNT(F132,G132)&lt;2,"Unknown",G132-F132))</x:f>
        <x:v>0</x:v>
      </x:c>
      <x:c r="K132" s="8" t="n">
        <x:f>IF(COUNTA(A132:I132)=0,"",IF(COUNT(G132,H132)&lt;2,"Unknown",H132-G132))</x:f>
        <x:v>0.7000000000000455</x:v>
      </x:c>
      <x:c r="L132" s="8" t="n">
        <x:f>IF(COUNTA(A132:I132)=0,"",IF(COUNT(H132,I132)&lt;2,"Unknown",I132-H132))</x:f>
        <x:v>45.299999999999955</x:v>
      </x:c>
      <x:c r="M132" s="3" t="str">
        <x:v>N</x:v>
      </x:c>
      <x:c r="N132" s="3"/>
    </x:row>
    <x:row r="133" ht="36" customHeight="1">
      <x:c r="A133" s="3" t="str">
        <x:v>Event log CSV / 125</x:v>
      </x:c>
      <x:c r="B133" s="3" t="str">
        <x:v>WNF-017</x:v>
      </x:c>
      <x:c r="C133" s="3" t="str">
        <x:v>L2</x:v>
      </x:c>
      <x:c r="D133" s="3" t="str">
        <x:v>Dry</x:v>
      </x:c>
      <x:c r="E133" s="3" t="n">
        <x:v>1</x:v>
      </x:c>
      <x:c r="F133" s="8" t="n">
        <x:v>578.4</x:v>
      </x:c>
      <x:c r="G133" s="8" t="n">
        <x:v>579.1</x:v>
      </x:c>
      <x:c r="H133" s="8" t="n">
        <x:v>579.7</x:v>
      </x:c>
      <x:c r="I133" s="8" t="n">
        <x:v>625</x:v>
      </x:c>
      <x:c r="J133" s="8" t="n">
        <x:f>IF(COUNTA(A133:I133)=0,"",IF(COUNT(F133,G133)&lt;2,"Unknown",G133-F133))</x:f>
        <x:v>0.7000000000000455</x:v>
      </x:c>
      <x:c r="K133" s="8" t="n">
        <x:f>IF(COUNTA(A133:I133)=0,"",IF(COUNT(G133,H133)&lt;2,"Unknown",H133-G133))</x:f>
        <x:v>0.6000000000000227</x:v>
      </x:c>
      <x:c r="L133" s="8" t="n">
        <x:f>IF(COUNTA(A133:I133)=0,"",IF(COUNT(H133,I133)&lt;2,"Unknown",I133-H133))</x:f>
        <x:v>45.299999999999955</x:v>
      </x:c>
      <x:c r="M133" s="3" t="str">
        <x:v>N</x:v>
      </x:c>
      <x:c r="N133" s="3"/>
    </x:row>
    <x:row r="134" ht="36" customHeight="1">
      <x:c r="A134" s="3" t="str">
        <x:v>Event log CSV / 126</x:v>
      </x:c>
      <x:c r="B134" s="3" t="str">
        <x:v>WNF-017</x:v>
      </x:c>
      <x:c r="C134" s="3"/>
      <x:c r="D134" s="3" t="str">
        <x:v>Fold and package</x:v>
      </x:c>
      <x:c r="E134" s="3" t="n">
        <x:v>1</x:v>
      </x:c>
      <x:c r="F134" s="8" t="n">
        <x:v>625</x:v>
      </x:c>
      <x:c r="G134" s="8" t="n">
        <x:v>625</x:v>
      </x:c>
      <x:c r="H134" s="8" t="n">
        <x:v>625.5</x:v>
      </x:c>
      <x:c r="I134" s="8" t="n">
        <x:v>640.8</x:v>
      </x:c>
      <x:c r="J134" s="8" t="n">
        <x:f>IF(COUNTA(A134:I134)=0,"",IF(COUNT(F134,G134)&lt;2,"Unknown",G134-F134))</x:f>
        <x:v>0</x:v>
      </x:c>
      <x:c r="K134" s="8" t="n">
        <x:f>IF(COUNTA(A134:I134)=0,"",IF(COUNT(G134,H134)&lt;2,"Unknown",H134-G134))</x:f>
        <x:v>0.5</x:v>
      </x:c>
      <x:c r="L134" s="8" t="n">
        <x:f>IF(COUNTA(A134:I134)=0,"",IF(COUNT(H134,I134)&lt;2,"Unknown",I134-H134))</x:f>
        <x:v>15.299999999999955</x:v>
      </x:c>
      <x:c r="M134" s="3" t="str">
        <x:v>N</x:v>
      </x:c>
      <x:c r="N134" s="3"/>
    </x:row>
    <x:row r="135" ht="36" customHeight="1">
      <x:c r="A135" s="3" t="str">
        <x:v>Event log CSV / 127</x:v>
      </x:c>
      <x:c r="B135" s="3" t="str">
        <x:v>WNF-017</x:v>
      </x:c>
      <x:c r="C135" s="3"/>
      <x:c r="D135" s="3" t="str">
        <x:v>Stage and notify</x:v>
      </x:c>
      <x:c r="E135" s="3" t="n">
        <x:v>1</x:v>
      </x:c>
      <x:c r="F135" s="8" t="n">
        <x:v>640.8</x:v>
      </x:c>
      <x:c r="G135" s="8" t="n">
        <x:v>682.5</x:v>
      </x:c>
      <x:c r="H135" s="8" t="n">
        <x:v>682.5</x:v>
      </x:c>
      <x:c r="I135" s="8" t="n">
        <x:v>685.7</x:v>
      </x:c>
      <x:c r="J135" s="8" t="n">
        <x:f>IF(COUNTA(A135:I135)=0,"",IF(COUNT(F135,G135)&lt;2,"Unknown",G135-F135))</x:f>
        <x:v>41.700000000000045</x:v>
      </x:c>
      <x:c r="K135" s="8" t="n">
        <x:f>IF(COUNTA(A135:I135)=0,"",IF(COUNT(G135,H135)&lt;2,"Unknown",H135-G135))</x:f>
        <x:v>0</x:v>
      </x:c>
      <x:c r="L135" s="8" t="n">
        <x:f>IF(COUNTA(A135:I135)=0,"",IF(COUNT(H135,I135)&lt;2,"Unknown",I135-H135))</x:f>
        <x:v>3.2000000000000455</x:v>
      </x:c>
      <x:c r="M135" s="3" t="str">
        <x:v>N</x:v>
      </x:c>
      <x:c r="N135" s="3"/>
    </x:row>
    <x:row r="136" ht="36" customHeight="1">
      <x:c r="A136" s="3" t="str">
        <x:v>Event log CSV / 128</x:v>
      </x:c>
      <x:c r="B136" s="3" t="str">
        <x:v>WNF-018</x:v>
      </x:c>
      <x:c r="C136" s="3"/>
      <x:c r="D136" s="3" t="str">
        <x:v>Drop-off and ticket</x:v>
      </x:c>
      <x:c r="E136" s="3" t="n">
        <x:v>1</x:v>
      </x:c>
      <x:c r="F136" s="8" t="n">
        <x:v>97.4</x:v>
      </x:c>
      <x:c r="G136" s="8" t="n">
        <x:v>97.4</x:v>
      </x:c>
      <x:c r="H136" s="8" t="n">
        <x:v>97.4</x:v>
      </x:c>
      <x:c r="I136" s="8" t="n">
        <x:v>100.5</x:v>
      </x:c>
      <x:c r="J136" s="8" t="n">
        <x:f>IF(COUNTA(A136:I136)=0,"",IF(COUNT(F136,G136)&lt;2,"Unknown",G136-F136))</x:f>
        <x:v>0</x:v>
      </x:c>
      <x:c r="K136" s="8" t="n">
        <x:f>IF(COUNTA(A136:I136)=0,"",IF(COUNT(G136,H136)&lt;2,"Unknown",H136-G136))</x:f>
        <x:v>0</x:v>
      </x:c>
      <x:c r="L136" s="8" t="n">
        <x:f>IF(COUNTA(A136:I136)=0,"",IF(COUNT(H136,I136)&lt;2,"Unknown",I136-H136))</x:f>
        <x:v>3.0999999999999943</x:v>
      </x:c>
      <x:c r="M136" s="3" t="str">
        <x:v>N</x:v>
      </x:c>
      <x:c r="N136" s="3"/>
    </x:row>
    <x:row r="137" ht="36" customHeight="1">
      <x:c r="A137" s="3" t="str">
        <x:v>Event log CSV / 129</x:v>
      </x:c>
      <x:c r="B137" s="3" t="str">
        <x:v>WNF-018</x:v>
      </x:c>
      <x:c r="C137" s="3"/>
      <x:c r="D137" s="3" t="str">
        <x:v>Sort and tag</x:v>
      </x:c>
      <x:c r="E137" s="3" t="n">
        <x:v>1</x:v>
      </x:c>
      <x:c r="F137" s="8" t="n">
        <x:v>100.5</x:v>
      </x:c>
      <x:c r="G137" s="8" t="n">
        <x:v>100.5</x:v>
      </x:c>
      <x:c r="H137" s="8" t="n">
        <x:v>100.5</x:v>
      </x:c>
      <x:c r="I137" s="8" t="n">
        <x:v>105.4</x:v>
      </x:c>
      <x:c r="J137" s="8" t="n">
        <x:f>IF(COUNTA(A137:I137)=0,"",IF(COUNT(F137,G137)&lt;2,"Unknown",G137-F137))</x:f>
        <x:v>0</x:v>
      </x:c>
      <x:c r="K137" s="8" t="n">
        <x:f>IF(COUNTA(A137:I137)=0,"",IF(COUNT(G137,H137)&lt;2,"Unknown",H137-G137))</x:f>
        <x:v>0</x:v>
      </x:c>
      <x:c r="L137" s="8" t="n">
        <x:f>IF(COUNTA(A137:I137)=0,"",IF(COUNT(H137,I137)&lt;2,"Unknown",I137-H137))</x:f>
        <x:v>4.900000000000006</x:v>
      </x:c>
      <x:c r="M137" s="3" t="str">
        <x:v>N</x:v>
      </x:c>
      <x:c r="N137" s="3"/>
    </x:row>
    <x:row r="138" ht="36" customHeight="1">
      <x:c r="A138" s="3" t="str">
        <x:v>Event log CSV / 130</x:v>
      </x:c>
      <x:c r="B138" s="3" t="str">
        <x:v>WNF-018</x:v>
      </x:c>
      <x:c r="C138" s="3" t="str">
        <x:v>L1</x:v>
      </x:c>
      <x:c r="D138" s="3" t="str">
        <x:v>Wash</x:v>
      </x:c>
      <x:c r="E138" s="3" t="n">
        <x:v>1</x:v>
      </x:c>
      <x:c r="F138" s="8" t="n">
        <x:v>105.4</x:v>
      </x:c>
      <x:c r="G138" s="8" t="n">
        <x:v>549.7</x:v>
      </x:c>
      <x:c r="H138" s="8" t="n">
        <x:v>550.9</x:v>
      </x:c>
      <x:c r="I138" s="8" t="n">
        <x:v>582.4</x:v>
      </x:c>
      <x:c r="J138" s="8" t="n">
        <x:f>IF(COUNTA(A138:I138)=0,"",IF(COUNT(F138,G138)&lt;2,"Unknown",G138-F138))</x:f>
        <x:v>444.30000000000007</x:v>
      </x:c>
      <x:c r="K138" s="8" t="n">
        <x:f>IF(COUNTA(A138:I138)=0,"",IF(COUNT(G138,H138)&lt;2,"Unknown",H138-G138))</x:f>
        <x:v>1.1999999999999318</x:v>
      </x:c>
      <x:c r="L138" s="8" t="n">
        <x:f>IF(COUNTA(A138:I138)=0,"",IF(COUNT(H138,I138)&lt;2,"Unknown",I138-H138))</x:f>
        <x:v>31.5</x:v>
      </x:c>
      <x:c r="M138" s="3" t="str">
        <x:v>N</x:v>
      </x:c>
      <x:c r="N138" s="3" t="str">
        <x:v>Shared detergent/softener jug; setup repeated per compatible load</x:v>
      </x:c>
    </x:row>
    <x:row r="139" ht="36" customHeight="1">
      <x:c r="A139" s="3" t="str">
        <x:v>Event log CSV / 131</x:v>
      </x:c>
      <x:c r="B139" s="3" t="str">
        <x:v>WNF-018</x:v>
      </x:c>
      <x:c r="C139" s="3" t="str">
        <x:v>L1</x:v>
      </x:c>
      <x:c r="D139" s="3" t="str">
        <x:v>Dry</x:v>
      </x:c>
      <x:c r="E139" s="3" t="n">
        <x:v>1</x:v>
      </x:c>
      <x:c r="F139" s="8" t="n">
        <x:v>582.4</x:v>
      </x:c>
      <x:c r="G139" s="8" t="n">
        <x:v>582.4</x:v>
      </x:c>
      <x:c r="H139" s="8" t="n">
        <x:v>583.1</x:v>
      </x:c>
      <x:c r="I139" s="8" t="n">
        <x:v>630.1</x:v>
      </x:c>
      <x:c r="J139" s="8" t="n">
        <x:f>IF(COUNTA(A139:I139)=0,"",IF(COUNT(F139,G139)&lt;2,"Unknown",G139-F139))</x:f>
        <x:v>0</x:v>
      </x:c>
      <x:c r="K139" s="8" t="n">
        <x:f>IF(COUNTA(A139:I139)=0,"",IF(COUNT(G139,H139)&lt;2,"Unknown",H139-G139))</x:f>
        <x:v>0.7000000000000455</x:v>
      </x:c>
      <x:c r="L139" s="8" t="n">
        <x:f>IF(COUNTA(A139:I139)=0,"",IF(COUNT(H139,I139)&lt;2,"Unknown",I139-H139))</x:f>
        <x:v>47</x:v>
      </x:c>
      <x:c r="M139" s="3" t="str">
        <x:v>N</x:v>
      </x:c>
      <x:c r="N139" s="3"/>
    </x:row>
    <x:row r="140" ht="36" customHeight="1">
      <x:c r="A140" s="3" t="str">
        <x:v>Event log CSV / 132</x:v>
      </x:c>
      <x:c r="B140" s="3" t="str">
        <x:v>WNF-018</x:v>
      </x:c>
      <x:c r="C140" s="3"/>
      <x:c r="D140" s="3" t="str">
        <x:v>Fold and package</x:v>
      </x:c>
      <x:c r="E140" s="3" t="n">
        <x:v>1</x:v>
      </x:c>
      <x:c r="F140" s="8" t="n">
        <x:v>630.1</x:v>
      </x:c>
      <x:c r="G140" s="8" t="n">
        <x:v>637.5</x:v>
      </x:c>
      <x:c r="H140" s="8" t="n">
        <x:v>638</x:v>
      </x:c>
      <x:c r="I140" s="8" t="n">
        <x:v>650</x:v>
      </x:c>
      <x:c r="J140" s="8" t="n">
        <x:f>IF(COUNTA(A140:I140)=0,"",IF(COUNT(F140,G140)&lt;2,"Unknown",G140-F140))</x:f>
        <x:v>7.399999999999977</x:v>
      </x:c>
      <x:c r="K140" s="8" t="n">
        <x:f>IF(COUNTA(A140:I140)=0,"",IF(COUNT(G140,H140)&lt;2,"Unknown",H140-G140))</x:f>
        <x:v>0.5</x:v>
      </x:c>
      <x:c r="L140" s="8" t="n">
        <x:f>IF(COUNTA(A140:I140)=0,"",IF(COUNT(H140,I140)&lt;2,"Unknown",I140-H140))</x:f>
        <x:v>12</x:v>
      </x:c>
      <x:c r="M140" s="3" t="str">
        <x:v>N</x:v>
      </x:c>
      <x:c r="N140" s="3"/>
    </x:row>
    <x:row r="141" ht="36" customHeight="1">
      <x:c r="A141" s="3" t="str">
        <x:v>Event log CSV / 133</x:v>
      </x:c>
      <x:c r="B141" s="3" t="str">
        <x:v>WNF-018</x:v>
      </x:c>
      <x:c r="C141" s="3"/>
      <x:c r="D141" s="3" t="str">
        <x:v>Stage and notify</x:v>
      </x:c>
      <x:c r="E141" s="3" t="n">
        <x:v>1</x:v>
      </x:c>
      <x:c r="F141" s="8" t="n">
        <x:v>650</x:v>
      </x:c>
      <x:c r="G141" s="8" t="n">
        <x:v>685.7</x:v>
      </x:c>
      <x:c r="H141" s="8" t="n">
        <x:v>685.7</x:v>
      </x:c>
      <x:c r="I141" s="8" t="n">
        <x:v>688.8</x:v>
      </x:c>
      <x:c r="J141" s="8" t="n">
        <x:f>IF(COUNTA(A141:I141)=0,"",IF(COUNT(F141,G141)&lt;2,"Unknown",G141-F141))</x:f>
        <x:v>35.700000000000045</x:v>
      </x:c>
      <x:c r="K141" s="8" t="n">
        <x:f>IF(COUNTA(A141:I141)=0,"",IF(COUNT(G141,H141)&lt;2,"Unknown",H141-G141))</x:f>
        <x:v>0</x:v>
      </x:c>
      <x:c r="L141" s="8" t="n">
        <x:f>IF(COUNTA(A141:I141)=0,"",IF(COUNT(H141,I141)&lt;2,"Unknown",I141-H141))</x:f>
        <x:v>3.099999999999909</x:v>
      </x:c>
      <x:c r="M141" s="3" t="str">
        <x:v>N</x:v>
      </x:c>
      <x:c r="N141" s="3"/>
    </x:row>
    <x:row r="142" ht="36" customHeight="1">
      <x:c r="A142" s="3" t="str">
        <x:v>Event log CSV / 134</x:v>
      </x:c>
      <x:c r="B142" s="3" t="str">
        <x:v>WNF-019</x:v>
      </x:c>
      <x:c r="C142" s="3"/>
      <x:c r="D142" s="3" t="str">
        <x:v>Drop-off and ticket</x:v>
      </x:c>
      <x:c r="E142" s="3" t="n">
        <x:v>1</x:v>
      </x:c>
      <x:c r="F142" s="8" t="n">
        <x:v>100</x:v>
      </x:c>
      <x:c r="G142" s="8" t="n">
        <x:v>100</x:v>
      </x:c>
      <x:c r="H142" s="8" t="n">
        <x:v>100</x:v>
      </x:c>
      <x:c r="I142" s="8" t="n">
        <x:v>103.4</x:v>
      </x:c>
      <x:c r="J142" s="8" t="n">
        <x:f>IF(COUNTA(A142:I142)=0,"",IF(COUNT(F142,G142)&lt;2,"Unknown",G142-F142))</x:f>
        <x:v>0</x:v>
      </x:c>
      <x:c r="K142" s="8" t="n">
        <x:f>IF(COUNTA(A142:I142)=0,"",IF(COUNT(G142,H142)&lt;2,"Unknown",H142-G142))</x:f>
        <x:v>0</x:v>
      </x:c>
      <x:c r="L142" s="8" t="n">
        <x:f>IF(COUNTA(A142:I142)=0,"",IF(COUNT(H142,I142)&lt;2,"Unknown",I142-H142))</x:f>
        <x:v>3.4000000000000057</x:v>
      </x:c>
      <x:c r="M142" s="3" t="str">
        <x:v>N</x:v>
      </x:c>
      <x:c r="N142" s="3"/>
    </x:row>
    <x:row r="143" ht="36" customHeight="1">
      <x:c r="A143" s="3" t="str">
        <x:v>Event log CSV / 135</x:v>
      </x:c>
      <x:c r="B143" s="3" t="str">
        <x:v>WNF-019</x:v>
      </x:c>
      <x:c r="C143" s="3"/>
      <x:c r="D143" s="3" t="str">
        <x:v>Sort and tag</x:v>
      </x:c>
      <x:c r="E143" s="3" t="n">
        <x:v>1</x:v>
      </x:c>
      <x:c r="F143" s="8" t="n">
        <x:v>103.4</x:v>
      </x:c>
      <x:c r="G143" s="8" t="n">
        <x:v>105.4</x:v>
      </x:c>
      <x:c r="H143" s="8" t="n">
        <x:v>105.4</x:v>
      </x:c>
      <x:c r="I143" s="8" t="n">
        <x:v>110.8</x:v>
      </x:c>
      <x:c r="J143" s="8" t="n">
        <x:f>IF(COUNTA(A143:I143)=0,"",IF(COUNT(F143,G143)&lt;2,"Unknown",G143-F143))</x:f>
        <x:v>2</x:v>
      </x:c>
      <x:c r="K143" s="8" t="n">
        <x:f>IF(COUNTA(A143:I143)=0,"",IF(COUNT(G143,H143)&lt;2,"Unknown",H143-G143))</x:f>
        <x:v>0</x:v>
      </x:c>
      <x:c r="L143" s="8" t="n">
        <x:f>IF(COUNTA(A143:I143)=0,"",IF(COUNT(H143,I143)&lt;2,"Unknown",I143-H143))</x:f>
        <x:v>5.3999999999999915</x:v>
      </x:c>
      <x:c r="M143" s="3" t="str">
        <x:v>N</x:v>
      </x:c>
      <x:c r="N143" s="3"/>
    </x:row>
    <x:row r="144" ht="36" customHeight="1">
      <x:c r="A144" s="3" t="str">
        <x:v>Event log CSV / 136</x:v>
      </x:c>
      <x:c r="B144" s="3" t="str">
        <x:v>WNF-019</x:v>
      </x:c>
      <x:c r="C144" s="3" t="str">
        <x:v>L1</x:v>
      </x:c>
      <x:c r="D144" s="3" t="str">
        <x:v>Wash</x:v>
      </x:c>
      <x:c r="E144" s="3" t="n">
        <x:v>1</x:v>
      </x:c>
      <x:c r="F144" s="8" t="n">
        <x:v>110.8</x:v>
      </x:c>
      <x:c r="G144" s="8" t="n">
        <x:v>640.8</x:v>
      </x:c>
      <x:c r="H144" s="8" t="n">
        <x:v>642.3</x:v>
      </x:c>
      <x:c r="I144" s="8" t="n">
        <x:v>671.7</x:v>
      </x:c>
      <x:c r="J144" s="8" t="n">
        <x:f>IF(COUNTA(A144:I144)=0,"",IF(COUNT(F144,G144)&lt;2,"Unknown",G144-F144))</x:f>
        <x:v>530</x:v>
      </x:c>
      <x:c r="K144" s="8" t="n">
        <x:f>IF(COUNTA(A144:I144)=0,"",IF(COUNT(G144,H144)&lt;2,"Unknown",H144-G144))</x:f>
        <x:v>1.5</x:v>
      </x:c>
      <x:c r="L144" s="8" t="n">
        <x:f>IF(COUNTA(A144:I144)=0,"",IF(COUNT(H144,I144)&lt;2,"Unknown",I144-H144))</x:f>
        <x:v>29.40000000000009</x:v>
      </x:c>
      <x:c r="M144" s="3" t="str">
        <x:v>N</x:v>
      </x:c>
      <x:c r="N144" s="3" t="str">
        <x:v>Shared detergent/softener jug; setup repeated per compatible load</x:v>
      </x:c>
    </x:row>
    <x:row r="145" ht="36" customHeight="1">
      <x:c r="A145" s="3" t="str">
        <x:v>Event log CSV / 137</x:v>
      </x:c>
      <x:c r="B145" s="3" t="str">
        <x:v>WNF-019</x:v>
      </x:c>
      <x:c r="C145" s="3" t="str">
        <x:v>L2</x:v>
      </x:c>
      <x:c r="D145" s="3" t="str">
        <x:v>Wash</x:v>
      </x:c>
      <x:c r="E145" s="3" t="n">
        <x:v>1</x:v>
      </x:c>
      <x:c r="F145" s="8" t="n">
        <x:v>110.8</x:v>
      </x:c>
      <x:c r="G145" s="8" t="n">
        <x:v>642.3</x:v>
      </x:c>
      <x:c r="H145" s="8" t="n">
        <x:v>643.8</x:v>
      </x:c>
      <x:c r="I145" s="8" t="n">
        <x:v>673.2</x:v>
      </x:c>
      <x:c r="J145" s="8" t="n">
        <x:f>IF(COUNTA(A145:I145)=0,"",IF(COUNT(F145,G145)&lt;2,"Unknown",G145-F145))</x:f>
        <x:v>531.5</x:v>
      </x:c>
      <x:c r="K145" s="8" t="n">
        <x:f>IF(COUNTA(A145:I145)=0,"",IF(COUNT(G145,H145)&lt;2,"Unknown",H145-G145))</x:f>
        <x:v>1.5</x:v>
      </x:c>
      <x:c r="L145" s="8" t="n">
        <x:f>IF(COUNTA(A145:I145)=0,"",IF(COUNT(H145,I145)&lt;2,"Unknown",I145-H145))</x:f>
        <x:v>29.40000000000009</x:v>
      </x:c>
      <x:c r="M145" s="3" t="str">
        <x:v>N</x:v>
      </x:c>
      <x:c r="N145" s="3" t="str">
        <x:v>Shared detergent/softener jug; setup repeated per compatible load</x:v>
      </x:c>
    </x:row>
    <x:row r="146" ht="36" customHeight="1">
      <x:c r="A146" s="3" t="str">
        <x:v>Event log CSV / 138</x:v>
      </x:c>
      <x:c r="B146" s="3" t="str">
        <x:v>WNF-019</x:v>
      </x:c>
      <x:c r="C146" s="3" t="str">
        <x:v>L1</x:v>
      </x:c>
      <x:c r="D146" s="3" t="str">
        <x:v>Dry</x:v>
      </x:c>
      <x:c r="E146" s="3" t="n">
        <x:v>1</x:v>
      </x:c>
      <x:c r="F146" s="8" t="n">
        <x:v>673.2</x:v>
      </x:c>
      <x:c r="G146" s="8" t="n">
        <x:v>673.2</x:v>
      </x:c>
      <x:c r="H146" s="8" t="n">
        <x:v>673.8</x:v>
      </x:c>
      <x:c r="I146" s="8" t="n">
        <x:v>717.2</x:v>
      </x:c>
      <x:c r="J146" s="8" t="n">
        <x:f>IF(COUNTA(A146:I146)=0,"",IF(COUNT(F146,G146)&lt;2,"Unknown",G146-F146))</x:f>
        <x:v>0</x:v>
      </x:c>
      <x:c r="K146" s="8" t="n">
        <x:f>IF(COUNTA(A146:I146)=0,"",IF(COUNT(G146,H146)&lt;2,"Unknown",H146-G146))</x:f>
        <x:v>0.599999999999909</x:v>
      </x:c>
      <x:c r="L146" s="8" t="n">
        <x:f>IF(COUNTA(A146:I146)=0,"",IF(COUNT(H146,I146)&lt;2,"Unknown",I146-H146))</x:f>
        <x:v>43.40000000000009</x:v>
      </x:c>
      <x:c r="M146" s="3" t="str">
        <x:v>N</x:v>
      </x:c>
      <x:c r="N146" s="3"/>
    </x:row>
    <x:row r="147" ht="36" customHeight="1">
      <x:c r="A147" s="3" t="str">
        <x:v>Event log CSV / 139</x:v>
      </x:c>
      <x:c r="B147" s="3" t="str">
        <x:v>WNF-019</x:v>
      </x:c>
      <x:c r="C147" s="3" t="str">
        <x:v>L2</x:v>
      </x:c>
      <x:c r="D147" s="3" t="str">
        <x:v>Dry</x:v>
      </x:c>
      <x:c r="E147" s="3" t="n">
        <x:v>1</x:v>
      </x:c>
      <x:c r="F147" s="8" t="n">
        <x:v>673.2</x:v>
      </x:c>
      <x:c r="G147" s="8" t="n">
        <x:v>673.8</x:v>
      </x:c>
      <x:c r="H147" s="8" t="n">
        <x:v>674.5</x:v>
      </x:c>
      <x:c r="I147" s="8" t="n">
        <x:v>717.9</x:v>
      </x:c>
      <x:c r="J147" s="8" t="n">
        <x:f>IF(COUNTA(A147:I147)=0,"",IF(COUNT(F147,G147)&lt;2,"Unknown",G147-F147))</x:f>
        <x:v>0.599999999999909</x:v>
      </x:c>
      <x:c r="K147" s="8" t="n">
        <x:f>IF(COUNTA(A147:I147)=0,"",IF(COUNT(G147,H147)&lt;2,"Unknown",H147-G147))</x:f>
        <x:v>0.7000000000000455</x:v>
      </x:c>
      <x:c r="L147" s="8" t="n">
        <x:f>IF(COUNTA(A147:I147)=0,"",IF(COUNT(H147,I147)&lt;2,"Unknown",I147-H147))</x:f>
        <x:v>43.39999999999998</x:v>
      </x:c>
      <x:c r="M147" s="3" t="str">
        <x:v>N</x:v>
      </x:c>
      <x:c r="N147" s="3"/>
    </x:row>
    <x:row r="148" ht="36" customHeight="1">
      <x:c r="A148" s="3" t="str">
        <x:v>Event log CSV / 140</x:v>
      </x:c>
      <x:c r="B148" s="3" t="str">
        <x:v>WNF-019</x:v>
      </x:c>
      <x:c r="C148" s="3"/>
      <x:c r="D148" s="3" t="str">
        <x:v>Fold and package</x:v>
      </x:c>
      <x:c r="E148" s="3" t="n">
        <x:v>1</x:v>
      </x:c>
      <x:c r="F148" s="8" t="n">
        <x:v>717.9</x:v>
      </x:c>
      <x:c r="G148" s="8" t="n">
        <x:v>717.9</x:v>
      </x:c>
      <x:c r="H148" s="8" t="n">
        <x:v>718.4</x:v>
      </x:c>
      <x:c r="I148" s="8" t="n">
        <x:v>732.5</x:v>
      </x:c>
      <x:c r="J148" s="8" t="n">
        <x:f>IF(COUNTA(A148:I148)=0,"",IF(COUNT(F148,G148)&lt;2,"Unknown",G148-F148))</x:f>
        <x:v>0</x:v>
      </x:c>
      <x:c r="K148" s="8" t="n">
        <x:f>IF(COUNTA(A148:I148)=0,"",IF(COUNT(G148,H148)&lt;2,"Unknown",H148-G148))</x:f>
        <x:v>0.5</x:v>
      </x:c>
      <x:c r="L148" s="8" t="n">
        <x:f>IF(COUNTA(A148:I148)=0,"",IF(COUNT(H148,I148)&lt;2,"Unknown",I148-H148))</x:f>
        <x:v>14.100000000000023</x:v>
      </x:c>
      <x:c r="M148" s="3" t="str">
        <x:v>N</x:v>
      </x:c>
      <x:c r="N148" s="3"/>
    </x:row>
    <x:row r="149" ht="36" customHeight="1">
      <x:c r="A149" s="3" t="str">
        <x:v>Event log CSV / 141</x:v>
      </x:c>
      <x:c r="B149" s="3" t="str">
        <x:v>WNF-019</x:v>
      </x:c>
      <x:c r="C149" s="3"/>
      <x:c r="D149" s="3" t="str">
        <x:v>Stage and notify</x:v>
      </x:c>
      <x:c r="E149" s="3" t="n">
        <x:v>1</x:v>
      </x:c>
      <x:c r="F149" s="8" t="n">
        <x:v>732.5</x:v>
      </x:c>
      <x:c r="G149" s="8" t="n">
        <x:v>777.5</x:v>
      </x:c>
      <x:c r="H149" s="8" t="n">
        <x:v>777.5</x:v>
      </x:c>
      <x:c r="I149" s="8" t="n">
        <x:v>782</x:v>
      </x:c>
      <x:c r="J149" s="8" t="n">
        <x:f>IF(COUNTA(A149:I149)=0,"",IF(COUNT(F149,G149)&lt;2,"Unknown",G149-F149))</x:f>
        <x:v>45</x:v>
      </x:c>
      <x:c r="K149" s="8" t="n">
        <x:f>IF(COUNTA(A149:I149)=0,"",IF(COUNT(G149,H149)&lt;2,"Unknown",H149-G149))</x:f>
        <x:v>0</x:v>
      </x:c>
      <x:c r="L149" s="8" t="n">
        <x:f>IF(COUNTA(A149:I149)=0,"",IF(COUNT(H149,I149)&lt;2,"Unknown",I149-H149))</x:f>
        <x:v>4.5</x:v>
      </x:c>
      <x:c r="M149" s="3" t="str">
        <x:v>N</x:v>
      </x:c>
      <x:c r="N149" s="3"/>
    </x:row>
    <x:row r="150" ht="36" customHeight="1">
      <x:c r="A150" s="3" t="str">
        <x:v>Event log CSV / 142</x:v>
      </x:c>
      <x:c r="B150" s="3" t="str">
        <x:v>WNF-020</x:v>
      </x:c>
      <x:c r="C150" s="3"/>
      <x:c r="D150" s="3" t="str">
        <x:v>Drop-off and ticket</x:v>
      </x:c>
      <x:c r="E150" s="3" t="n">
        <x:v>1</x:v>
      </x:c>
      <x:c r="F150" s="8" t="n">
        <x:v>103.1</x:v>
      </x:c>
      <x:c r="G150" s="8" t="n">
        <x:v>103.4</x:v>
      </x:c>
      <x:c r="H150" s="8" t="n">
        <x:v>103.4</x:v>
      </x:c>
      <x:c r="I150" s="8" t="n">
        <x:v>106.4</x:v>
      </x:c>
      <x:c r="J150" s="8" t="n">
        <x:f>IF(COUNTA(A150:I150)=0,"",IF(COUNT(F150,G150)&lt;2,"Unknown",G150-F150))</x:f>
        <x:v>0.30000000000001137</x:v>
      </x:c>
      <x:c r="K150" s="8" t="n">
        <x:f>IF(COUNTA(A150:I150)=0,"",IF(COUNT(G150,H150)&lt;2,"Unknown",H150-G150))</x:f>
        <x:v>0</x:v>
      </x:c>
      <x:c r="L150" s="8" t="n">
        <x:f>IF(COUNTA(A150:I150)=0,"",IF(COUNT(H150,I150)&lt;2,"Unknown",I150-H150))</x:f>
        <x:v>3</x:v>
      </x:c>
      <x:c r="M150" s="3" t="str">
        <x:v>N</x:v>
      </x:c>
      <x:c r="N150" s="3"/>
    </x:row>
    <x:row r="151" ht="36" customHeight="1">
      <x:c r="A151" s="3" t="str">
        <x:v>Event log CSV / 143</x:v>
      </x:c>
      <x:c r="B151" s="3" t="str">
        <x:v>WNF-020</x:v>
      </x:c>
      <x:c r="C151" s="3"/>
      <x:c r="D151" s="3" t="str">
        <x:v>Sort and tag</x:v>
      </x:c>
      <x:c r="E151" s="3" t="n">
        <x:v>1</x:v>
      </x:c>
      <x:c r="F151" s="8" t="n">
        <x:v>106.4</x:v>
      </x:c>
      <x:c r="G151" s="8" t="n">
        <x:v>124.5</x:v>
      </x:c>
      <x:c r="H151" s="8" t="n">
        <x:v>124.5</x:v>
      </x:c>
      <x:c r="I151" s="8" t="n">
        <x:v>129.1</x:v>
      </x:c>
      <x:c r="J151" s="8" t="n">
        <x:f>IF(COUNTA(A151:I151)=0,"",IF(COUNT(F151,G151)&lt;2,"Unknown",G151-F151))</x:f>
        <x:v>18.099999999999994</x:v>
      </x:c>
      <x:c r="K151" s="8" t="n">
        <x:f>IF(COUNTA(A151:I151)=0,"",IF(COUNT(G151,H151)&lt;2,"Unknown",H151-G151))</x:f>
        <x:v>0</x:v>
      </x:c>
      <x:c r="L151" s="8" t="n">
        <x:f>IF(COUNTA(A151:I151)=0,"",IF(COUNT(H151,I151)&lt;2,"Unknown",I151-H151))</x:f>
        <x:v>4.599999999999994</x:v>
      </x:c>
      <x:c r="M151" s="3" t="str">
        <x:v>N</x:v>
      </x:c>
      <x:c r="N151" s="3"/>
    </x:row>
    <x:row r="152" ht="36" customHeight="1">
      <x:c r="A152" s="3" t="str">
        <x:v>Event log CSV / 144</x:v>
      </x:c>
      <x:c r="B152" s="3" t="str">
        <x:v>WNF-020</x:v>
      </x:c>
      <x:c r="C152" s="3" t="str">
        <x:v>L1</x:v>
      </x:c>
      <x:c r="D152" s="3" t="str">
        <x:v>Wash</x:v>
      </x:c>
      <x:c r="E152" s="3" t="n">
        <x:v>1</x:v>
      </x:c>
      <x:c r="F152" s="8" t="n">
        <x:v>129.1</x:v>
      </x:c>
      <x:c r="G152" s="8" t="n">
        <x:v>643.8</x:v>
      </x:c>
      <x:c r="H152" s="8" t="n">
        <x:v>645.2</x:v>
      </x:c>
      <x:c r="I152" s="8" t="n">
        <x:v>674.9</x:v>
      </x:c>
      <x:c r="J152" s="8" t="n">
        <x:f>IF(COUNTA(A152:I152)=0,"",IF(COUNT(F152,G152)&lt;2,"Unknown",G152-F152))</x:f>
        <x:v>514.6999999999999</x:v>
      </x:c>
      <x:c r="K152" s="8" t="n">
        <x:f>IF(COUNTA(A152:I152)=0,"",IF(COUNT(G152,H152)&lt;2,"Unknown",H152-G152))</x:f>
        <x:v>1.400000000000091</x:v>
      </x:c>
      <x:c r="L152" s="8" t="n">
        <x:f>IF(COUNTA(A152:I152)=0,"",IF(COUNT(H152,I152)&lt;2,"Unknown",I152-H152))</x:f>
        <x:v>29.699999999999932</x:v>
      </x:c>
      <x:c r="M152" s="3" t="str">
        <x:v>N</x:v>
      </x:c>
      <x:c r="N152" s="3" t="str">
        <x:v>Shared detergent/softener jug; setup repeated per compatible load</x:v>
      </x:c>
    </x:row>
    <x:row r="153" ht="36" customHeight="1">
      <x:c r="A153" s="3" t="str">
        <x:v>Event log CSV / 145</x:v>
      </x:c>
      <x:c r="B153" s="3" t="str">
        <x:v>WNF-020</x:v>
      </x:c>
      <x:c r="C153" s="3" t="str">
        <x:v>L1</x:v>
      </x:c>
      <x:c r="D153" s="3" t="str">
        <x:v>Dry</x:v>
      </x:c>
      <x:c r="E153" s="3" t="n">
        <x:v>1</x:v>
      </x:c>
      <x:c r="F153" s="8" t="n">
        <x:v>674.9</x:v>
      </x:c>
      <x:c r="G153" s="8" t="n">
        <x:v>674.9</x:v>
      </x:c>
      <x:c r="H153" s="8" t="n">
        <x:v>675.6</x:v>
      </x:c>
      <x:c r="I153" s="8" t="n">
        <x:v>716.5</x:v>
      </x:c>
      <x:c r="J153" s="8" t="n">
        <x:f>IF(COUNTA(A153:I153)=0,"",IF(COUNT(F153,G153)&lt;2,"Unknown",G153-F153))</x:f>
        <x:v>0</x:v>
      </x:c>
      <x:c r="K153" s="8" t="n">
        <x:f>IF(COUNTA(A153:I153)=0,"",IF(COUNT(G153,H153)&lt;2,"Unknown",H153-G153))</x:f>
        <x:v>0.7000000000000455</x:v>
      </x:c>
      <x:c r="L153" s="8" t="n">
        <x:f>IF(COUNTA(A153:I153)=0,"",IF(COUNT(H153,I153)&lt;2,"Unknown",I153-H153))</x:f>
        <x:v>40.89999999999998</x:v>
      </x:c>
      <x:c r="M153" s="3" t="str">
        <x:v>N</x:v>
      </x:c>
      <x:c r="N153" s="3"/>
    </x:row>
    <x:row r="154" ht="36" customHeight="1">
      <x:c r="A154" s="3" t="str">
        <x:v>Event log CSV / 146</x:v>
      </x:c>
      <x:c r="B154" s="3" t="str">
        <x:v>WNF-020</x:v>
      </x:c>
      <x:c r="C154" s="3"/>
      <x:c r="D154" s="3" t="str">
        <x:v>Fold and package</x:v>
      </x:c>
      <x:c r="E154" s="3" t="n">
        <x:v>1</x:v>
      </x:c>
      <x:c r="F154" s="8" t="n">
        <x:v>716.5</x:v>
      </x:c>
      <x:c r="G154" s="8" t="n">
        <x:v>716.5</x:v>
      </x:c>
      <x:c r="H154" s="8" t="n">
        <x:v>717</x:v>
      </x:c>
      <x:c r="I154" s="8" t="n">
        <x:v>736.7</x:v>
      </x:c>
      <x:c r="J154" s="8" t="n">
        <x:f>IF(COUNTA(A154:I154)=0,"",IF(COUNT(F154,G154)&lt;2,"Unknown",G154-F154))</x:f>
        <x:v>0</x:v>
      </x:c>
      <x:c r="K154" s="8" t="n">
        <x:f>IF(COUNTA(A154:I154)=0,"",IF(COUNT(G154,H154)&lt;2,"Unknown",H154-G154))</x:f>
        <x:v>0.5</x:v>
      </x:c>
      <x:c r="L154" s="8" t="n">
        <x:f>IF(COUNTA(A154:I154)=0,"",IF(COUNT(H154,I154)&lt;2,"Unknown",I154-H154))</x:f>
        <x:v>19.700000000000045</x:v>
      </x:c>
      <x:c r="M154" s="3" t="str">
        <x:v>N</x:v>
      </x:c>
      <x:c r="N154" s="3"/>
    </x:row>
    <x:row r="155" ht="36" customHeight="1">
      <x:c r="A155" s="3" t="str">
        <x:v>Event log CSV / 147</x:v>
      </x:c>
      <x:c r="B155" s="3" t="str">
        <x:v>WNF-020</x:v>
      </x:c>
      <x:c r="C155" s="3"/>
      <x:c r="D155" s="3" t="str">
        <x:v>Stage and notify</x:v>
      </x:c>
      <x:c r="E155" s="3" t="n">
        <x:v>1</x:v>
      </x:c>
      <x:c r="F155" s="8" t="n">
        <x:v>736.7</x:v>
      </x:c>
      <x:c r="G155" s="8" t="n">
        <x:v>777.5</x:v>
      </x:c>
      <x:c r="H155" s="8" t="n">
        <x:v>777.5</x:v>
      </x:c>
      <x:c r="I155" s="8" t="n">
        <x:v>781.5</x:v>
      </x:c>
      <x:c r="J155" s="8" t="n">
        <x:f>IF(COUNTA(A155:I155)=0,"",IF(COUNT(F155,G155)&lt;2,"Unknown",G155-F155))</x:f>
        <x:v>40.799999999999955</x:v>
      </x:c>
      <x:c r="K155" s="8" t="n">
        <x:f>IF(COUNTA(A155:I155)=0,"",IF(COUNT(G155,H155)&lt;2,"Unknown",H155-G155))</x:f>
        <x:v>0</x:v>
      </x:c>
      <x:c r="L155" s="8" t="n">
        <x:f>IF(COUNTA(A155:I155)=0,"",IF(COUNT(H155,I155)&lt;2,"Unknown",I155-H155))</x:f>
        <x:v>4</x:v>
      </x:c>
      <x:c r="M155" s="3" t="str">
        <x:v>N</x:v>
      </x:c>
      <x:c r="N155" s="3"/>
    </x:row>
    <x:row r="156" ht="36" customHeight="1">
      <x:c r="A156" s="3" t="str">
        <x:v>Event log CSV / 148</x:v>
      </x:c>
      <x:c r="B156" s="3" t="str">
        <x:v>WNF-021</x:v>
      </x:c>
      <x:c r="C156" s="3"/>
      <x:c r="D156" s="3" t="str">
        <x:v>Drop-off and ticket</x:v>
      </x:c>
      <x:c r="E156" s="3" t="n">
        <x:v>1</x:v>
      </x:c>
      <x:c r="F156" s="8" t="n">
        <x:v>110.5</x:v>
      </x:c>
      <x:c r="G156" s="8" t="n">
        <x:v>139.6</x:v>
      </x:c>
      <x:c r="H156" s="8" t="n">
        <x:v>139.6</x:v>
      </x:c>
      <x:c r="I156" s="8" t="n">
        <x:v>143</x:v>
      </x:c>
      <x:c r="J156" s="8" t="n">
        <x:f>IF(COUNTA(A156:I156)=0,"",IF(COUNT(F156,G156)&lt;2,"Unknown",G156-F156))</x:f>
        <x:v>29.099999999999994</x:v>
      </x:c>
      <x:c r="K156" s="8" t="n">
        <x:f>IF(COUNTA(A156:I156)=0,"",IF(COUNT(G156,H156)&lt;2,"Unknown",H156-G156))</x:f>
        <x:v>0</x:v>
      </x:c>
      <x:c r="L156" s="8" t="n">
        <x:f>IF(COUNTA(A156:I156)=0,"",IF(COUNT(H156,I156)&lt;2,"Unknown",I156-H156))</x:f>
        <x:v>3.4000000000000057</x:v>
      </x:c>
      <x:c r="M156" s="3" t="str">
        <x:v>N</x:v>
      </x:c>
      <x:c r="N156" s="3"/>
    </x:row>
    <x:row r="157" ht="36" customHeight="1">
      <x:c r="A157" s="3" t="str">
        <x:v>Event log CSV / 149</x:v>
      </x:c>
      <x:c r="B157" s="3" t="str">
        <x:v>WNF-021</x:v>
      </x:c>
      <x:c r="C157" s="3"/>
      <x:c r="D157" s="3" t="str">
        <x:v>Sort and tag</x:v>
      </x:c>
      <x:c r="E157" s="3" t="n">
        <x:v>1</x:v>
      </x:c>
      <x:c r="F157" s="8" t="n">
        <x:v>143</x:v>
      </x:c>
      <x:c r="G157" s="8" t="n">
        <x:v>151.2</x:v>
      </x:c>
      <x:c r="H157" s="8" t="n">
        <x:v>151.2</x:v>
      </x:c>
      <x:c r="I157" s="8" t="n">
        <x:v>155.6</x:v>
      </x:c>
      <x:c r="J157" s="8" t="n">
        <x:f>IF(COUNTA(A157:I157)=0,"",IF(COUNT(F157,G157)&lt;2,"Unknown",G157-F157))</x:f>
        <x:v>8.199999999999989</x:v>
      </x:c>
      <x:c r="K157" s="8" t="n">
        <x:f>IF(COUNTA(A157:I157)=0,"",IF(COUNT(G157,H157)&lt;2,"Unknown",H157-G157))</x:f>
        <x:v>0</x:v>
      </x:c>
      <x:c r="L157" s="8" t="n">
        <x:f>IF(COUNTA(A157:I157)=0,"",IF(COUNT(H157,I157)&lt;2,"Unknown",I157-H157))</x:f>
        <x:v>4.400000000000006</x:v>
      </x:c>
      <x:c r="M157" s="3" t="str">
        <x:v>N</x:v>
      </x:c>
      <x:c r="N157" s="3"/>
    </x:row>
    <x:row r="158" ht="36" customHeight="1">
      <x:c r="A158" s="3" t="str">
        <x:v>Event log CSV / 150</x:v>
      </x:c>
      <x:c r="B158" s="3" t="str">
        <x:v>WNF-021</x:v>
      </x:c>
      <x:c r="C158" s="3" t="str">
        <x:v>L1</x:v>
      </x:c>
      <x:c r="D158" s="3" t="str">
        <x:v>Wash</x:v>
      </x:c>
      <x:c r="E158" s="3" t="n">
        <x:v>1</x:v>
      </x:c>
      <x:c r="F158" s="8" t="n">
        <x:v>155.6</x:v>
      </x:c>
      <x:c r="G158" s="8" t="n">
        <x:v>645.2</x:v>
      </x:c>
      <x:c r="H158" s="8" t="n">
        <x:v>646.4</x:v>
      </x:c>
      <x:c r="I158" s="8" t="n">
        <x:v>676.4</x:v>
      </x:c>
      <x:c r="J158" s="8" t="n">
        <x:f>IF(COUNTA(A158:I158)=0,"",IF(COUNT(F158,G158)&lt;2,"Unknown",G158-F158))</x:f>
        <x:v>489.6</x:v>
      </x:c>
      <x:c r="K158" s="8" t="n">
        <x:f>IF(COUNTA(A158:I158)=0,"",IF(COUNT(G158,H158)&lt;2,"Unknown",H158-G158))</x:f>
        <x:v>1.1999999999999318</x:v>
      </x:c>
      <x:c r="L158" s="8" t="n">
        <x:f>IF(COUNTA(A158:I158)=0,"",IF(COUNT(H158,I158)&lt;2,"Unknown",I158-H158))</x:f>
        <x:v>30</x:v>
      </x:c>
      <x:c r="M158" s="3" t="str">
        <x:v>N</x:v>
      </x:c>
      <x:c r="N158" s="3" t="str">
        <x:v>Shared detergent/softener jug; setup repeated per compatible load</x:v>
      </x:c>
    </x:row>
    <x:row r="159" ht="36" customHeight="1">
      <x:c r="A159" s="3" t="str">
        <x:v>Event log CSV / 151</x:v>
      </x:c>
      <x:c r="B159" s="3" t="str">
        <x:v>WNF-021</x:v>
      </x:c>
      <x:c r="C159" s="3" t="str">
        <x:v>L2</x:v>
      </x:c>
      <x:c r="D159" s="3" t="str">
        <x:v>Wash</x:v>
      </x:c>
      <x:c r="E159" s="3" t="n">
        <x:v>1</x:v>
      </x:c>
      <x:c r="F159" s="8" t="n">
        <x:v>155.6</x:v>
      </x:c>
      <x:c r="G159" s="8" t="n">
        <x:v>646.4</x:v>
      </x:c>
      <x:c r="H159" s="8" t="n">
        <x:v>647.6</x:v>
      </x:c>
      <x:c r="I159" s="8" t="n">
        <x:v>677.6</x:v>
      </x:c>
      <x:c r="J159" s="8" t="n">
        <x:f>IF(COUNTA(A159:I159)=0,"",IF(COUNT(F159,G159)&lt;2,"Unknown",G159-F159))</x:f>
        <x:v>490.79999999999995</x:v>
      </x:c>
      <x:c r="K159" s="8" t="n">
        <x:f>IF(COUNTA(A159:I159)=0,"",IF(COUNT(G159,H159)&lt;2,"Unknown",H159-G159))</x:f>
        <x:v>1.2000000000000455</x:v>
      </x:c>
      <x:c r="L159" s="8" t="n">
        <x:f>IF(COUNTA(A159:I159)=0,"",IF(COUNT(H159,I159)&lt;2,"Unknown",I159-H159))</x:f>
        <x:v>30</x:v>
      </x:c>
      <x:c r="M159" s="3" t="str">
        <x:v>N</x:v>
      </x:c>
      <x:c r="N159" s="3" t="str">
        <x:v>Shared detergent/softener jug; setup repeated per compatible load</x:v>
      </x:c>
    </x:row>
    <x:row r="160" ht="36" customHeight="1">
      <x:c r="A160" s="3" t="str">
        <x:v>Event log CSV / 152</x:v>
      </x:c>
      <x:c r="B160" s="3" t="str">
        <x:v>WNF-021</x:v>
      </x:c>
      <x:c r="C160" s="3" t="str">
        <x:v>L1</x:v>
      </x:c>
      <x:c r="D160" s="3" t="str">
        <x:v>Dry</x:v>
      </x:c>
      <x:c r="E160" s="3" t="n">
        <x:v>1</x:v>
      </x:c>
      <x:c r="F160" s="8" t="n">
        <x:v>677.6</x:v>
      </x:c>
      <x:c r="G160" s="8" t="n">
        <x:v>677.6</x:v>
      </x:c>
      <x:c r="H160" s="8" t="n">
        <x:v>678.2</x:v>
      </x:c>
      <x:c r="I160" s="8" t="n">
        <x:v>723</x:v>
      </x:c>
      <x:c r="J160" s="8" t="n">
        <x:f>IF(COUNTA(A160:I160)=0,"",IF(COUNT(F160,G160)&lt;2,"Unknown",G160-F160))</x:f>
        <x:v>0</x:v>
      </x:c>
      <x:c r="K160" s="8" t="n">
        <x:f>IF(COUNTA(A160:I160)=0,"",IF(COUNT(G160,H160)&lt;2,"Unknown",H160-G160))</x:f>
        <x:v>0.6000000000000227</x:v>
      </x:c>
      <x:c r="L160" s="8" t="n">
        <x:f>IF(COUNTA(A160:I160)=0,"",IF(COUNT(H160,I160)&lt;2,"Unknown",I160-H160))</x:f>
        <x:v>44.799999999999955</x:v>
      </x:c>
      <x:c r="M160" s="3" t="str">
        <x:v>N</x:v>
      </x:c>
      <x:c r="N160" s="3"/>
    </x:row>
    <x:row r="161" ht="36" customHeight="1">
      <x:c r="A161" s="3" t="str">
        <x:v>Event log CSV / 153</x:v>
      </x:c>
      <x:c r="B161" s="3" t="str">
        <x:v>WNF-021</x:v>
      </x:c>
      <x:c r="C161" s="3" t="str">
        <x:v>L2</x:v>
      </x:c>
      <x:c r="D161" s="3" t="str">
        <x:v>Dry</x:v>
      </x:c>
      <x:c r="E161" s="3" t="n">
        <x:v>1</x:v>
      </x:c>
      <x:c r="F161" s="8" t="n">
        <x:v>677.6</x:v>
      </x:c>
      <x:c r="G161" s="8" t="n">
        <x:v>678.2</x:v>
      </x:c>
      <x:c r="H161" s="8" t="n">
        <x:v>678.9</x:v>
      </x:c>
      <x:c r="I161" s="8" t="n">
        <x:v>723.6</x:v>
      </x:c>
      <x:c r="J161" s="8" t="n">
        <x:f>IF(COUNTA(A161:I161)=0,"",IF(COUNT(F161,G161)&lt;2,"Unknown",G161-F161))</x:f>
        <x:v>0.6000000000000227</x:v>
      </x:c>
      <x:c r="K161" s="8" t="n">
        <x:f>IF(COUNTA(A161:I161)=0,"",IF(COUNT(G161,H161)&lt;2,"Unknown",H161-G161))</x:f>
        <x:v>0.6999999999999318</x:v>
      </x:c>
      <x:c r="L161" s="8" t="n">
        <x:f>IF(COUNTA(A161:I161)=0,"",IF(COUNT(H161,I161)&lt;2,"Unknown",I161-H161))</x:f>
        <x:v>44.700000000000045</x:v>
      </x:c>
      <x:c r="M161" s="3" t="str">
        <x:v>N</x:v>
      </x:c>
      <x:c r="N161" s="3"/>
    </x:row>
    <x:row r="162" ht="36" customHeight="1">
      <x:c r="A162" s="3" t="str">
        <x:v>Event log CSV / 154</x:v>
      </x:c>
      <x:c r="B162" s="3" t="str">
        <x:v>WNF-021</x:v>
      </x:c>
      <x:c r="C162" s="3"/>
      <x:c r="D162" s="3" t="str">
        <x:v>Fold and package</x:v>
      </x:c>
      <x:c r="E162" s="3" t="n">
        <x:v>1</x:v>
      </x:c>
      <x:c r="F162" s="8" t="n">
        <x:v>723.6</x:v>
      </x:c>
      <x:c r="G162" s="8" t="n">
        <x:v>732.5</x:v>
      </x:c>
      <x:c r="H162" s="8" t="n">
        <x:v>733</x:v>
      </x:c>
      <x:c r="I162" s="8" t="n">
        <x:v>761.1</x:v>
      </x:c>
      <x:c r="J162" s="8" t="n">
        <x:f>IF(COUNTA(A162:I162)=0,"",IF(COUNT(F162,G162)&lt;2,"Unknown",G162-F162))</x:f>
        <x:v>8.899999999999977</x:v>
      </x:c>
      <x:c r="K162" s="8" t="n">
        <x:f>IF(COUNTA(A162:I162)=0,"",IF(COUNT(G162,H162)&lt;2,"Unknown",H162-G162))</x:f>
        <x:v>0.5</x:v>
      </x:c>
      <x:c r="L162" s="8" t="n">
        <x:f>IF(COUNTA(A162:I162)=0,"",IF(COUNT(H162,I162)&lt;2,"Unknown",I162-H162))</x:f>
        <x:v>28.100000000000023</x:v>
      </x:c>
      <x:c r="M162" s="3" t="str">
        <x:v>N</x:v>
      </x:c>
      <x:c r="N162" s="3"/>
    </x:row>
    <x:row r="163" ht="36" customHeight="1">
      <x:c r="A163" s="3" t="str">
        <x:v>Event log CSV / 155</x:v>
      </x:c>
      <x:c r="B163" s="3" t="str">
        <x:v>WNF-021</x:v>
      </x:c>
      <x:c r="C163" s="3"/>
      <x:c r="D163" s="3" t="str">
        <x:v>Stage and notify</x:v>
      </x:c>
      <x:c r="E163" s="3" t="n">
        <x:v>1</x:v>
      </x:c>
      <x:c r="F163" s="8" t="n">
        <x:v>761.1</x:v>
      </x:c>
      <x:c r="G163" s="8" t="n">
        <x:v>781.5</x:v>
      </x:c>
      <x:c r="H163" s="8" t="n">
        <x:v>781.5</x:v>
      </x:c>
      <x:c r="I163" s="8" t="n">
        <x:v>786.7</x:v>
      </x:c>
      <x:c r="J163" s="8" t="n">
        <x:f>IF(COUNTA(A163:I163)=0,"",IF(COUNT(F163,G163)&lt;2,"Unknown",G163-F163))</x:f>
        <x:v>20.399999999999977</x:v>
      </x:c>
      <x:c r="K163" s="8" t="n">
        <x:f>IF(COUNTA(A163:I163)=0,"",IF(COUNT(G163,H163)&lt;2,"Unknown",H163-G163))</x:f>
        <x:v>0</x:v>
      </x:c>
      <x:c r="L163" s="8" t="n">
        <x:f>IF(COUNTA(A163:I163)=0,"",IF(COUNT(H163,I163)&lt;2,"Unknown",I163-H163))</x:f>
        <x:v>5.2000000000000455</x:v>
      </x:c>
      <x:c r="M163" s="3" t="str">
        <x:v>N</x:v>
      </x:c>
      <x:c r="N163" s="3"/>
    </x:row>
    <x:row r="164" ht="36" customHeight="1">
      <x:c r="A164" s="3" t="str">
        <x:v>Event log CSV / 156</x:v>
      </x:c>
      <x:c r="B164" s="3" t="str">
        <x:v>WNF-022</x:v>
      </x:c>
      <x:c r="C164" s="3"/>
      <x:c r="D164" s="3" t="str">
        <x:v>Drop-off and ticket</x:v>
      </x:c>
      <x:c r="E164" s="3" t="n">
        <x:v>1</x:v>
      </x:c>
      <x:c r="F164" s="8" t="n">
        <x:v>127.3</x:v>
      </x:c>
      <x:c r="G164" s="8" t="n">
        <x:v>142.5</x:v>
      </x:c>
      <x:c r="H164" s="8" t="n">
        <x:v>142.5</x:v>
      </x:c>
      <x:c r="I164" s="8" t="n">
        <x:v>145.8</x:v>
      </x:c>
      <x:c r="J164" s="8" t="n">
        <x:f>IF(COUNTA(A164:I164)=0,"",IF(COUNT(F164,G164)&lt;2,"Unknown",G164-F164))</x:f>
        <x:v>15.200000000000003</x:v>
      </x:c>
      <x:c r="K164" s="8" t="n">
        <x:f>IF(COUNTA(A164:I164)=0,"",IF(COUNT(G164,H164)&lt;2,"Unknown",H164-G164))</x:f>
        <x:v>0</x:v>
      </x:c>
      <x:c r="L164" s="8" t="n">
        <x:f>IF(COUNTA(A164:I164)=0,"",IF(COUNT(H164,I164)&lt;2,"Unknown",I164-H164))</x:f>
        <x:v>3.3000000000000114</x:v>
      </x:c>
      <x:c r="M164" s="3" t="str">
        <x:v>N</x:v>
      </x:c>
      <x:c r="N164" s="3"/>
    </x:row>
    <x:row r="165" ht="36" customHeight="1">
      <x:c r="A165" s="3" t="str">
        <x:v>Event log CSV / 157</x:v>
      </x:c>
      <x:c r="B165" s="3" t="str">
        <x:v>WNF-022</x:v>
      </x:c>
      <x:c r="C165" s="3"/>
      <x:c r="D165" s="3" t="str">
        <x:v>Sort and tag</x:v>
      </x:c>
      <x:c r="E165" s="3" t="n">
        <x:v>1</x:v>
      </x:c>
      <x:c r="F165" s="8" t="n">
        <x:v>145.8</x:v>
      </x:c>
      <x:c r="G165" s="8" t="n">
        <x:v>155.6</x:v>
      </x:c>
      <x:c r="H165" s="8" t="n">
        <x:v>155.6</x:v>
      </x:c>
      <x:c r="I165" s="8" t="n">
        <x:v>161.5</x:v>
      </x:c>
      <x:c r="J165" s="8" t="n">
        <x:f>IF(COUNTA(A165:I165)=0,"",IF(COUNT(F165,G165)&lt;2,"Unknown",G165-F165))</x:f>
        <x:v>9.799999999999983</x:v>
      </x:c>
      <x:c r="K165" s="8" t="n">
        <x:f>IF(COUNTA(A165:I165)=0,"",IF(COUNT(G165,H165)&lt;2,"Unknown",H165-G165))</x:f>
        <x:v>0</x:v>
      </x:c>
      <x:c r="L165" s="8" t="n">
        <x:f>IF(COUNTA(A165:I165)=0,"",IF(COUNT(H165,I165)&lt;2,"Unknown",I165-H165))</x:f>
        <x:v>5.900000000000006</x:v>
      </x:c>
      <x:c r="M165" s="3" t="str">
        <x:v>N</x:v>
      </x:c>
      <x:c r="N165" s="3"/>
    </x:row>
    <x:row r="166" ht="36" customHeight="1">
      <x:c r="A166" s="3" t="str">
        <x:v>Event log CSV / 158</x:v>
      </x:c>
      <x:c r="B166" s="3" t="str">
        <x:v>WNF-022</x:v>
      </x:c>
      <x:c r="C166" s="3" t="str">
        <x:v>L1</x:v>
      </x:c>
      <x:c r="D166" s="3" t="str">
        <x:v>Wash</x:v>
      </x:c>
      <x:c r="E166" s="3" t="n">
        <x:v>1</x:v>
      </x:c>
      <x:c r="F166" s="8" t="n">
        <x:v>161.5</x:v>
      </x:c>
      <x:c r="G166" s="8" t="n">
        <x:v>737.9</x:v>
      </x:c>
      <x:c r="H166" s="8" t="n">
        <x:v>739.7</x:v>
      </x:c>
      <x:c r="I166" s="8" t="n">
        <x:v>767.6</x:v>
      </x:c>
      <x:c r="J166" s="8" t="n">
        <x:f>IF(COUNTA(A166:I166)=0,"",IF(COUNT(F166,G166)&lt;2,"Unknown",G166-F166))</x:f>
        <x:v>576.4</x:v>
      </x:c>
      <x:c r="K166" s="8" t="n">
        <x:f>IF(COUNTA(A166:I166)=0,"",IF(COUNT(G166,H166)&lt;2,"Unknown",H166-G166))</x:f>
        <x:v>1.8000000000000682</x:v>
      </x:c>
      <x:c r="L166" s="8" t="n">
        <x:f>IF(COUNTA(A166:I166)=0,"",IF(COUNT(H166,I166)&lt;2,"Unknown",I166-H166))</x:f>
        <x:v>27.899999999999977</x:v>
      </x:c>
      <x:c r="M166" s="3" t="str">
        <x:v>N</x:v>
      </x:c>
      <x:c r="N166" s="3" t="str">
        <x:v>Shared detergent/softener jug; setup repeated per compatible load</x:v>
      </x:c>
    </x:row>
    <x:row r="167" ht="36" customHeight="1">
      <x:c r="A167" s="3" t="str">
        <x:v>Event log CSV / 159</x:v>
      </x:c>
      <x:c r="B167" s="3" t="str">
        <x:v>WNF-022</x:v>
      </x:c>
      <x:c r="C167" s="3" t="str">
        <x:v>L2</x:v>
      </x:c>
      <x:c r="D167" s="3" t="str">
        <x:v>Wash</x:v>
      </x:c>
      <x:c r="E167" s="3" t="n">
        <x:v>1</x:v>
      </x:c>
      <x:c r="F167" s="8" t="n">
        <x:v>161.5</x:v>
      </x:c>
      <x:c r="G167" s="8" t="n">
        <x:v>739.7</x:v>
      </x:c>
      <x:c r="H167" s="8" t="n">
        <x:v>741.5</x:v>
      </x:c>
      <x:c r="I167" s="8" t="n">
        <x:v>769.4</x:v>
      </x:c>
      <x:c r="J167" s="8" t="n">
        <x:f>IF(COUNTA(A167:I167)=0,"",IF(COUNT(F167,G167)&lt;2,"Unknown",G167-F167))</x:f>
        <x:v>578.2</x:v>
      </x:c>
      <x:c r="K167" s="8" t="n">
        <x:f>IF(COUNTA(A167:I167)=0,"",IF(COUNT(G167,H167)&lt;2,"Unknown",H167-G167))</x:f>
        <x:v>1.7999999999999545</x:v>
      </x:c>
      <x:c r="L167" s="8" t="n">
        <x:f>IF(COUNTA(A167:I167)=0,"",IF(COUNT(H167,I167)&lt;2,"Unknown",I167-H167))</x:f>
        <x:v>27.899999999999977</x:v>
      </x:c>
      <x:c r="M167" s="3" t="str">
        <x:v>N</x:v>
      </x:c>
      <x:c r="N167" s="3" t="str">
        <x:v>Shared detergent/softener jug; setup repeated per compatible load</x:v>
      </x:c>
    </x:row>
    <x:row r="168" ht="36" customHeight="1">
      <x:c r="A168" s="3" t="str">
        <x:v>Event log CSV / 160</x:v>
      </x:c>
      <x:c r="B168" s="3" t="str">
        <x:v>WNF-022</x:v>
      </x:c>
      <x:c r="C168" s="3" t="str">
        <x:v>L1</x:v>
      </x:c>
      <x:c r="D168" s="3" t="str">
        <x:v>Dry</x:v>
      </x:c>
      <x:c r="E168" s="3" t="n">
        <x:v>1</x:v>
      </x:c>
      <x:c r="F168" s="8" t="n">
        <x:v>769.4</x:v>
      </x:c>
      <x:c r="G168" s="8" t="n">
        <x:v>769.4</x:v>
      </x:c>
      <x:c r="H168" s="8" t="n">
        <x:v>770.1</x:v>
      </x:c>
      <x:c r="I168" s="8" t="n">
        <x:v>816.8</x:v>
      </x:c>
      <x:c r="J168" s="8" t="n">
        <x:f>IF(COUNTA(A168:I168)=0,"",IF(COUNT(F168,G168)&lt;2,"Unknown",G168-F168))</x:f>
        <x:v>0</x:v>
      </x:c>
      <x:c r="K168" s="8" t="n">
        <x:f>IF(COUNTA(A168:I168)=0,"",IF(COUNT(G168,H168)&lt;2,"Unknown",H168-G168))</x:f>
        <x:v>0.7000000000000455</x:v>
      </x:c>
      <x:c r="L168" s="8" t="n">
        <x:f>IF(COUNTA(A168:I168)=0,"",IF(COUNT(H168,I168)&lt;2,"Unknown",I168-H168))</x:f>
        <x:v>46.69999999999993</x:v>
      </x:c>
      <x:c r="M168" s="3" t="str">
        <x:v>N</x:v>
      </x:c>
      <x:c r="N168" s="3"/>
    </x:row>
    <x:row r="169" ht="36" customHeight="1">
      <x:c r="A169" s="3" t="str">
        <x:v>Event log CSV / 161</x:v>
      </x:c>
      <x:c r="B169" s="3" t="str">
        <x:v>WNF-022</x:v>
      </x:c>
      <x:c r="C169" s="3" t="str">
        <x:v>L2</x:v>
      </x:c>
      <x:c r="D169" s="3" t="str">
        <x:v>Dry</x:v>
      </x:c>
      <x:c r="E169" s="3" t="n">
        <x:v>1</x:v>
      </x:c>
      <x:c r="F169" s="8" t="n">
        <x:v>769.4</x:v>
      </x:c>
      <x:c r="G169" s="8" t="n">
        <x:v>770.1</x:v>
      </x:c>
      <x:c r="H169" s="8" t="n">
        <x:v>770.7</x:v>
      </x:c>
      <x:c r="I169" s="8" t="n">
        <x:v>817.5</x:v>
      </x:c>
      <x:c r="J169" s="8" t="n">
        <x:f>IF(COUNTA(A169:I169)=0,"",IF(COUNT(F169,G169)&lt;2,"Unknown",G169-F169))</x:f>
        <x:v>0.7000000000000455</x:v>
      </x:c>
      <x:c r="K169" s="8" t="n">
        <x:f>IF(COUNTA(A169:I169)=0,"",IF(COUNT(G169,H169)&lt;2,"Unknown",H169-G169))</x:f>
        <x:v>0.6000000000000227</x:v>
      </x:c>
      <x:c r="L169" s="8" t="n">
        <x:f>IF(COUNTA(A169:I169)=0,"",IF(COUNT(H169,I169)&lt;2,"Unknown",I169-H169))</x:f>
        <x:v>46.799999999999955</x:v>
      </x:c>
      <x:c r="M169" s="3" t="str">
        <x:v>N</x:v>
      </x:c>
      <x:c r="N169" s="3"/>
    </x:row>
    <x:row r="170" ht="36" customHeight="1">
      <x:c r="A170" s="3" t="str">
        <x:v>Event log CSV / 162</x:v>
      </x:c>
      <x:c r="B170" s="3" t="str">
        <x:v>WNF-022</x:v>
      </x:c>
      <x:c r="C170" s="3"/>
      <x:c r="D170" s="3" t="str">
        <x:v>Fold and package</x:v>
      </x:c>
      <x:c r="E170" s="3" t="n">
        <x:v>1</x:v>
      </x:c>
      <x:c r="F170" s="8" t="n">
        <x:v>817.5</x:v>
      </x:c>
      <x:c r="G170" s="8" t="n">
        <x:v>817.5</x:v>
      </x:c>
      <x:c r="H170" s="8" t="n">
        <x:v>818</x:v>
      </x:c>
      <x:c r="I170" s="8" t="n">
        <x:v>836.6</x:v>
      </x:c>
      <x:c r="J170" s="8" t="n">
        <x:f>IF(COUNTA(A170:I170)=0,"",IF(COUNT(F170,G170)&lt;2,"Unknown",G170-F170))</x:f>
        <x:v>0</x:v>
      </x:c>
      <x:c r="K170" s="8" t="n">
        <x:f>IF(COUNTA(A170:I170)=0,"",IF(COUNT(G170,H170)&lt;2,"Unknown",H170-G170))</x:f>
        <x:v>0.5</x:v>
      </x:c>
      <x:c r="L170" s="8" t="n">
        <x:f>IF(COUNTA(A170:I170)=0,"",IF(COUNT(H170,I170)&lt;2,"Unknown",I170-H170))</x:f>
        <x:v>18.600000000000023</x:v>
      </x:c>
      <x:c r="M170" s="3" t="str">
        <x:v>N</x:v>
      </x:c>
      <x:c r="N170" s="3"/>
    </x:row>
    <x:row r="171" ht="36" customHeight="1">
      <x:c r="A171" s="3" t="str">
        <x:v>Event log CSV / 163</x:v>
      </x:c>
      <x:c r="B171" s="3" t="str">
        <x:v>WNF-022</x:v>
      </x:c>
      <x:c r="C171" s="3"/>
      <x:c r="D171" s="3" t="str">
        <x:v>Stage and notify</x:v>
      </x:c>
      <x:c r="E171" s="3" t="n">
        <x:v>1</x:v>
      </x:c>
      <x:c r="F171" s="8" t="n">
        <x:v>836.6</x:v>
      </x:c>
      <x:c r="G171" s="8" t="n">
        <x:v>881.6</x:v>
      </x:c>
      <x:c r="H171" s="8" t="n">
        <x:v>881.6</x:v>
      </x:c>
      <x:c r="I171" s="8" t="n">
        <x:v>886</x:v>
      </x:c>
      <x:c r="J171" s="8" t="n">
        <x:f>IF(COUNTA(A171:I171)=0,"",IF(COUNT(F171,G171)&lt;2,"Unknown",G171-F171))</x:f>
        <x:v>45</x:v>
      </x:c>
      <x:c r="K171" s="8" t="n">
        <x:f>IF(COUNTA(A171:I171)=0,"",IF(COUNT(G171,H171)&lt;2,"Unknown",H171-G171))</x:f>
        <x:v>0</x:v>
      </x:c>
      <x:c r="L171" s="8" t="n">
        <x:f>IF(COUNTA(A171:I171)=0,"",IF(COUNT(H171,I171)&lt;2,"Unknown",I171-H171))</x:f>
        <x:v>4.399999999999977</x:v>
      </x:c>
      <x:c r="M171" s="3" t="str">
        <x:v>N</x:v>
      </x:c>
      <x:c r="N171" s="3"/>
    </x:row>
    <x:row r="172" ht="36" customHeight="1">
      <x:c r="A172" s="3" t="str">
        <x:v>Event log CSV / 164</x:v>
      </x:c>
      <x:c r="B172" s="3" t="str">
        <x:v>WNF-023</x:v>
      </x:c>
      <x:c r="C172" s="3"/>
      <x:c r="D172" s="3" t="str">
        <x:v>Drop-off and ticket</x:v>
      </x:c>
      <x:c r="E172" s="3" t="n">
        <x:v>1</x:v>
      </x:c>
      <x:c r="F172" s="8" t="n">
        <x:v>130.2</x:v>
      </x:c>
      <x:c r="G172" s="8" t="n">
        <x:v>143</x:v>
      </x:c>
      <x:c r="H172" s="8" t="n">
        <x:v>143</x:v>
      </x:c>
      <x:c r="I172" s="8" t="n">
        <x:v>145.6</x:v>
      </x:c>
      <x:c r="J172" s="8" t="n">
        <x:f>IF(COUNTA(A172:I172)=0,"",IF(COUNT(F172,G172)&lt;2,"Unknown",G172-F172))</x:f>
        <x:v>12.800000000000011</x:v>
      </x:c>
      <x:c r="K172" s="8" t="n">
        <x:f>IF(COUNTA(A172:I172)=0,"",IF(COUNT(G172,H172)&lt;2,"Unknown",H172-G172))</x:f>
        <x:v>0</x:v>
      </x:c>
      <x:c r="L172" s="8" t="n">
        <x:f>IF(COUNTA(A172:I172)=0,"",IF(COUNT(H172,I172)&lt;2,"Unknown",I172-H172))</x:f>
        <x:v>2.5999999999999943</x:v>
      </x:c>
      <x:c r="M172" s="3" t="str">
        <x:v>N</x:v>
      </x:c>
      <x:c r="N172" s="3"/>
    </x:row>
    <x:row r="173" ht="36" customHeight="1">
      <x:c r="A173" s="3" t="str">
        <x:v>Event log CSV / 165</x:v>
      </x:c>
      <x:c r="B173" s="3" t="str">
        <x:v>WNF-023</x:v>
      </x:c>
      <x:c r="C173" s="3"/>
      <x:c r="D173" s="3" t="str">
        <x:v>Sort and tag</x:v>
      </x:c>
      <x:c r="E173" s="3" t="n">
        <x:v>1</x:v>
      </x:c>
      <x:c r="F173" s="8" t="n">
        <x:v>145.6</x:v>
      </x:c>
      <x:c r="G173" s="8" t="n">
        <x:v>153</x:v>
      </x:c>
      <x:c r="H173" s="8" t="n">
        <x:v>153</x:v>
      </x:c>
      <x:c r="I173" s="8" t="n">
        <x:v>157.4</x:v>
      </x:c>
      <x:c r="J173" s="8" t="n">
        <x:f>IF(COUNTA(A173:I173)=0,"",IF(COUNT(F173,G173)&lt;2,"Unknown",G173-F173))</x:f>
        <x:v>7.400000000000006</x:v>
      </x:c>
      <x:c r="K173" s="8" t="n">
        <x:f>IF(COUNTA(A173:I173)=0,"",IF(COUNT(G173,H173)&lt;2,"Unknown",H173-G173))</x:f>
        <x:v>0</x:v>
      </x:c>
      <x:c r="L173" s="8" t="n">
        <x:f>IF(COUNTA(A173:I173)=0,"",IF(COUNT(H173,I173)&lt;2,"Unknown",I173-H173))</x:f>
        <x:v>4.400000000000006</x:v>
      </x:c>
      <x:c r="M173" s="3" t="str">
        <x:v>N</x:v>
      </x:c>
      <x:c r="N173" s="3"/>
    </x:row>
    <x:row r="174" ht="36" customHeight="1">
      <x:c r="A174" s="3" t="str">
        <x:v>Event log CSV / 166</x:v>
      </x:c>
      <x:c r="B174" s="3" t="str">
        <x:v>WNF-023</x:v>
      </x:c>
      <x:c r="C174" s="3" t="str">
        <x:v>L1</x:v>
      </x:c>
      <x:c r="D174" s="3" t="str">
        <x:v>Wash</x:v>
      </x:c>
      <x:c r="E174" s="3" t="n">
        <x:v>1</x:v>
      </x:c>
      <x:c r="F174" s="8" t="n">
        <x:v>157.4</x:v>
      </x:c>
      <x:c r="G174" s="8" t="n">
        <x:v>736.7</x:v>
      </x:c>
      <x:c r="H174" s="8" t="n">
        <x:v>737.9</x:v>
      </x:c>
      <x:c r="I174" s="8" t="n">
        <x:v>764.7</x:v>
      </x:c>
      <x:c r="J174" s="8" t="n">
        <x:f>IF(COUNTA(A174:I174)=0,"",IF(COUNT(F174,G174)&lt;2,"Unknown",G174-F174))</x:f>
        <x:v>579.3000000000001</x:v>
      </x:c>
      <x:c r="K174" s="8" t="n">
        <x:f>IF(COUNTA(A174:I174)=0,"",IF(COUNT(G174,H174)&lt;2,"Unknown",H174-G174))</x:f>
        <x:v>1.1999999999999318</x:v>
      </x:c>
      <x:c r="L174" s="8" t="n">
        <x:f>IF(COUNTA(A174:I174)=0,"",IF(COUNT(H174,I174)&lt;2,"Unknown",I174-H174))</x:f>
        <x:v>26.800000000000068</x:v>
      </x:c>
      <x:c r="M174" s="3" t="str">
        <x:v>N</x:v>
      </x:c>
      <x:c r="N174" s="3" t="str">
        <x:v>Shared detergent/softener jug; setup repeated per compatible load</x:v>
      </x:c>
    </x:row>
    <x:row r="175" ht="36" customHeight="1">
      <x:c r="A175" s="3" t="str">
        <x:v>Event log CSV / 167</x:v>
      </x:c>
      <x:c r="B175" s="3" t="str">
        <x:v>WNF-023</x:v>
      </x:c>
      <x:c r="C175" s="3" t="str">
        <x:v>L1</x:v>
      </x:c>
      <x:c r="D175" s="3" t="str">
        <x:v>Dry</x:v>
      </x:c>
      <x:c r="E175" s="3" t="n">
        <x:v>1</x:v>
      </x:c>
      <x:c r="F175" s="8" t="n">
        <x:v>764.7</x:v>
      </x:c>
      <x:c r="G175" s="8" t="n">
        <x:v>764.7</x:v>
      </x:c>
      <x:c r="H175" s="8" t="n">
        <x:v>765.4</x:v>
      </x:c>
      <x:c r="I175" s="8" t="n">
        <x:v>806.9</x:v>
      </x:c>
      <x:c r="J175" s="8" t="n">
        <x:f>IF(COUNTA(A175:I175)=0,"",IF(COUNT(F175,G175)&lt;2,"Unknown",G175-F175))</x:f>
        <x:v>0</x:v>
      </x:c>
      <x:c r="K175" s="8" t="n">
        <x:f>IF(COUNTA(A175:I175)=0,"",IF(COUNT(G175,H175)&lt;2,"Unknown",H175-G175))</x:f>
        <x:v>0.6999999999999318</x:v>
      </x:c>
      <x:c r="L175" s="8" t="n">
        <x:f>IF(COUNTA(A175:I175)=0,"",IF(COUNT(H175,I175)&lt;2,"Unknown",I175-H175))</x:f>
        <x:v>41.5</x:v>
      </x:c>
      <x:c r="M175" s="3" t="str">
        <x:v>N</x:v>
      </x:c>
      <x:c r="N175" s="3"/>
    </x:row>
    <x:row r="176" ht="36" customHeight="1">
      <x:c r="A176" s="3" t="str">
        <x:v>Event log CSV / 168</x:v>
      </x:c>
      <x:c r="B176" s="3" t="str">
        <x:v>WNF-023</x:v>
      </x:c>
      <x:c r="C176" s="3"/>
      <x:c r="D176" s="3" t="str">
        <x:v>Fold and package</x:v>
      </x:c>
      <x:c r="E176" s="3" t="n">
        <x:v>1</x:v>
      </x:c>
      <x:c r="F176" s="8" t="n">
        <x:v>806.9</x:v>
      </x:c>
      <x:c r="G176" s="8" t="n">
        <x:v>806.9</x:v>
      </x:c>
      <x:c r="H176" s="8" t="n">
        <x:v>807.4</x:v>
      </x:c>
      <x:c r="I176" s="8" t="n">
        <x:v>822.6</x:v>
      </x:c>
      <x:c r="J176" s="8" t="n">
        <x:f>IF(COUNTA(A176:I176)=0,"",IF(COUNT(F176,G176)&lt;2,"Unknown",G176-F176))</x:f>
        <x:v>0</x:v>
      </x:c>
      <x:c r="K176" s="8" t="n">
        <x:f>IF(COUNTA(A176:I176)=0,"",IF(COUNT(G176,H176)&lt;2,"Unknown",H176-G176))</x:f>
        <x:v>0.5</x:v>
      </x:c>
      <x:c r="L176" s="8" t="n">
        <x:f>IF(COUNTA(A176:I176)=0,"",IF(COUNT(H176,I176)&lt;2,"Unknown",I176-H176))</x:f>
        <x:v>15.200000000000045</x:v>
      </x:c>
      <x:c r="M176" s="3" t="str">
        <x:v>Y</x:v>
      </x:c>
      <x:c r="N176" s="3" t="str">
        <x:v>Packaging check triggered a return for fold correction</x:v>
      </x:c>
    </x:row>
    <x:row r="177" ht="36" customHeight="1">
      <x:c r="A177" s="3" t="str">
        <x:v>Event log CSV / 169</x:v>
      </x:c>
      <x:c r="B177" s="3" t="str">
        <x:v>WNF-023</x:v>
      </x:c>
      <x:c r="C177" s="3"/>
      <x:c r="D177" s="3" t="str">
        <x:v>Stage and notify</x:v>
      </x:c>
      <x:c r="E177" s="3" t="n">
        <x:v>1</x:v>
      </x:c>
      <x:c r="F177" s="8" t="n">
        <x:v>845.4</x:v>
      </x:c>
      <x:c r="G177" s="8" t="n">
        <x:v>881.6</x:v>
      </x:c>
      <x:c r="H177" s="8" t="n">
        <x:v>881.6</x:v>
      </x:c>
      <x:c r="I177" s="8" t="n">
        <x:v>885.2</x:v>
      </x:c>
      <x:c r="J177" s="8" t="n">
        <x:f>IF(COUNTA(A177:I177)=0,"",IF(COUNT(F177,G177)&lt;2,"Unknown",G177-F177))</x:f>
        <x:v>36.200000000000045</x:v>
      </x:c>
      <x:c r="K177" s="8" t="n">
        <x:f>IF(COUNTA(A177:I177)=0,"",IF(COUNT(G177,H177)&lt;2,"Unknown",H177-G177))</x:f>
        <x:v>0</x:v>
      </x:c>
      <x:c r="L177" s="8" t="n">
        <x:f>IF(COUNTA(A177:I177)=0,"",IF(COUNT(H177,I177)&lt;2,"Unknown",I177-H177))</x:f>
        <x:v>3.6000000000000227</x:v>
      </x:c>
      <x:c r="M177" s="3" t="str">
        <x:v>N</x:v>
      </x:c>
      <x:c r="N177" s="3"/>
    </x:row>
    <x:row r="178" ht="36" customHeight="1">
      <x:c r="A178" s="3" t="str">
        <x:v>Event log CSV / 170</x:v>
      </x:c>
      <x:c r="B178" s="3" t="str">
        <x:v>WNF-023</x:v>
      </x:c>
      <x:c r="C178" s="3"/>
      <x:c r="D178" s="3" t="str">
        <x:v>Fold correction</x:v>
      </x:c>
      <x:c r="E178" s="3" t="n">
        <x:v>1</x:v>
      </x:c>
      <x:c r="F178" s="8" t="n">
        <x:v>822.6</x:v>
      </x:c>
      <x:c r="G178" s="8" t="n">
        <x:v>840.6</x:v>
      </x:c>
      <x:c r="H178" s="8" t="n">
        <x:v>840.6</x:v>
      </x:c>
      <x:c r="I178" s="8" t="n">
        <x:v>845.4</x:v>
      </x:c>
      <x:c r="J178" s="8" t="n">
        <x:f>IF(COUNTA(A178:I178)=0,"",IF(COUNT(F178,G178)&lt;2,"Unknown",G178-F178))</x:f>
        <x:v>18</x:v>
      </x:c>
      <x:c r="K178" s="8" t="n">
        <x:f>IF(COUNTA(A178:I178)=0,"",IF(COUNT(G178,H178)&lt;2,"Unknown",H178-G178))</x:f>
        <x:v>0</x:v>
      </x:c>
      <x:c r="L178" s="8" t="n">
        <x:f>IF(COUNTA(A178:I178)=0,"",IF(COUNT(H178,I178)&lt;2,"Unknown",I178-H178))</x:f>
        <x:v>4.7999999999999545</x:v>
      </x:c>
      <x:c r="M178" s="3" t="str">
        <x:v>Y</x:v>
      </x:c>
      <x:c r="N178" s="3" t="str">
        <x:v>Packaging check failed; order returned for fold correction</x:v>
      </x:c>
    </x:row>
    <x:row r="179" ht="36" customHeight="1">
      <x:c r="A179" s="3" t="str">
        <x:v>Event log CSV / 171</x:v>
      </x:c>
      <x:c r="B179" s="3" t="str">
        <x:v>WNF-024</x:v>
      </x:c>
      <x:c r="C179" s="3"/>
      <x:c r="D179" s="3" t="str">
        <x:v>Drop-off and ticket</x:v>
      </x:c>
      <x:c r="E179" s="3" t="n">
        <x:v>1</x:v>
      </x:c>
      <x:c r="F179" s="8" t="n">
        <x:v>134</x:v>
      </x:c>
      <x:c r="G179" s="8" t="n">
        <x:v>145.6</x:v>
      </x:c>
      <x:c r="H179" s="8" t="n">
        <x:v>145.6</x:v>
      </x:c>
      <x:c r="I179" s="8" t="n">
        <x:v>148.9</x:v>
      </x:c>
      <x:c r="J179" s="8" t="n">
        <x:f>IF(COUNTA(A179:I179)=0,"",IF(COUNT(F179,G179)&lt;2,"Unknown",G179-F179))</x:f>
        <x:v>11.599999999999994</x:v>
      </x:c>
      <x:c r="K179" s="8" t="n">
        <x:f>IF(COUNTA(A179:I179)=0,"",IF(COUNT(G179,H179)&lt;2,"Unknown",H179-G179))</x:f>
        <x:v>0</x:v>
      </x:c>
      <x:c r="L179" s="8" t="n">
        <x:f>IF(COUNTA(A179:I179)=0,"",IF(COUNT(H179,I179)&lt;2,"Unknown",I179-H179))</x:f>
        <x:v>3.3000000000000114</x:v>
      </x:c>
      <x:c r="M179" s="3" t="str">
        <x:v>N</x:v>
      </x:c>
      <x:c r="N179" s="3"/>
    </x:row>
    <x:row r="180" ht="36" customHeight="1">
      <x:c r="A180" s="3" t="str">
        <x:v>Event log CSV / 172</x:v>
      </x:c>
      <x:c r="B180" s="3" t="str">
        <x:v>WNF-024</x:v>
      </x:c>
      <x:c r="C180" s="3"/>
      <x:c r="D180" s="3" t="str">
        <x:v>Sort and tag</x:v>
      </x:c>
      <x:c r="E180" s="3" t="n">
        <x:v>1</x:v>
      </x:c>
      <x:c r="F180" s="8" t="n">
        <x:v>148.9</x:v>
      </x:c>
      <x:c r="G180" s="8" t="n">
        <x:v>161.5</x:v>
      </x:c>
      <x:c r="H180" s="8" t="n">
        <x:v>161.5</x:v>
      </x:c>
      <x:c r="I180" s="8" t="n">
        <x:v>166.1</x:v>
      </x:c>
      <x:c r="J180" s="8" t="n">
        <x:f>IF(COUNTA(A180:I180)=0,"",IF(COUNT(F180,G180)&lt;2,"Unknown",G180-F180))</x:f>
        <x:v>12.599999999999994</x:v>
      </x:c>
      <x:c r="K180" s="8" t="n">
        <x:f>IF(COUNTA(A180:I180)=0,"",IF(COUNT(G180,H180)&lt;2,"Unknown",H180-G180))</x:f>
        <x:v>0</x:v>
      </x:c>
      <x:c r="L180" s="8" t="n">
        <x:f>IF(COUNTA(A180:I180)=0,"",IF(COUNT(H180,I180)&lt;2,"Unknown",I180-H180))</x:f>
        <x:v>4.599999999999994</x:v>
      </x:c>
      <x:c r="M180" s="3" t="str">
        <x:v>N</x:v>
      </x:c>
      <x:c r="N180" s="3"/>
    </x:row>
    <x:row r="181" ht="36" customHeight="1">
      <x:c r="A181" s="3" t="str">
        <x:v>Event log CSV / 173</x:v>
      </x:c>
      <x:c r="B181" s="3" t="str">
        <x:v>WNF-024</x:v>
      </x:c>
      <x:c r="C181" s="3" t="str">
        <x:v>L1</x:v>
      </x:c>
      <x:c r="D181" s="3" t="str">
        <x:v>Wash</x:v>
      </x:c>
      <x:c r="E181" s="3" t="n">
        <x:v>1</x:v>
      </x:c>
      <x:c r="F181" s="8" t="n">
        <x:v>166.1</x:v>
      </x:c>
      <x:c r="G181" s="8" t="n">
        <x:v>836.6</x:v>
      </x:c>
      <x:c r="H181" s="8" t="n">
        <x:v>837.9</x:v>
      </x:c>
      <x:c r="I181" s="8" t="n">
        <x:v>867.9</x:v>
      </x:c>
      <x:c r="J181" s="8" t="n">
        <x:f>IF(COUNTA(A181:I181)=0,"",IF(COUNT(F181,G181)&lt;2,"Unknown",G181-F181))</x:f>
        <x:v>670.5</x:v>
      </x:c>
      <x:c r="K181" s="8" t="n">
        <x:f>IF(COUNTA(A181:I181)=0,"",IF(COUNT(G181,H181)&lt;2,"Unknown",H181-G181))</x:f>
        <x:v>1.2999999999999545</x:v>
      </x:c>
      <x:c r="L181" s="8" t="n">
        <x:f>IF(COUNTA(A181:I181)=0,"",IF(COUNT(H181,I181)&lt;2,"Unknown",I181-H181))</x:f>
        <x:v>30</x:v>
      </x:c>
      <x:c r="M181" s="3" t="str">
        <x:v>N</x:v>
      </x:c>
      <x:c r="N181" s="3" t="str">
        <x:v>Shared detergent/softener jug; setup repeated per compatible load</x:v>
      </x:c>
    </x:row>
    <x:row r="182" ht="36" customHeight="1">
      <x:c r="A182" s="3" t="str">
        <x:v>Event log CSV / 174</x:v>
      </x:c>
      <x:c r="B182" s="3" t="str">
        <x:v>WNF-024</x:v>
      </x:c>
      <x:c r="C182" s="3" t="str">
        <x:v>L2</x:v>
      </x:c>
      <x:c r="D182" s="3" t="str">
        <x:v>Wash</x:v>
      </x:c>
      <x:c r="E182" s="3" t="n">
        <x:v>1</x:v>
      </x:c>
      <x:c r="F182" s="8" t="n">
        <x:v>166.1</x:v>
      </x:c>
      <x:c r="G182" s="8" t="n">
        <x:v>837.9</x:v>
      </x:c>
      <x:c r="H182" s="8" t="n">
        <x:v>839.3</x:v>
      </x:c>
      <x:c r="I182" s="8" t="n">
        <x:v>869.2</x:v>
      </x:c>
      <x:c r="J182" s="8" t="n">
        <x:f>IF(COUNTA(A182:I182)=0,"",IF(COUNT(F182,G182)&lt;2,"Unknown",G182-F182))</x:f>
        <x:v>671.8</x:v>
      </x:c>
      <x:c r="K182" s="8" t="n">
        <x:f>IF(COUNTA(A182:I182)=0,"",IF(COUNT(G182,H182)&lt;2,"Unknown",H182-G182))</x:f>
        <x:v>1.3999999999999773</x:v>
      </x:c>
      <x:c r="L182" s="8" t="n">
        <x:f>IF(COUNTA(A182:I182)=0,"",IF(COUNT(H182,I182)&lt;2,"Unknown",I182-H182))</x:f>
        <x:v>29.90000000000009</x:v>
      </x:c>
      <x:c r="M182" s="3" t="str">
        <x:v>N</x:v>
      </x:c>
      <x:c r="N182" s="3" t="str">
        <x:v>Shared detergent/softener jug; setup repeated per compatible load</x:v>
      </x:c>
    </x:row>
    <x:row r="183" ht="36" customHeight="1">
      <x:c r="A183" s="3" t="str">
        <x:v>Event log CSV / 175</x:v>
      </x:c>
      <x:c r="B183" s="3" t="str">
        <x:v>WNF-024</x:v>
      </x:c>
      <x:c r="C183" s="3" t="str">
        <x:v>L1</x:v>
      </x:c>
      <x:c r="D183" s="3" t="str">
        <x:v>Dry</x:v>
      </x:c>
      <x:c r="E183" s="3" t="n">
        <x:v>1</x:v>
      </x:c>
      <x:c r="F183" s="8" t="n">
        <x:v>869.2</x:v>
      </x:c>
      <x:c r="G183" s="8" t="n">
        <x:v>869.2</x:v>
      </x:c>
      <x:c r="H183" s="8" t="n">
        <x:v>869.8</x:v>
      </x:c>
      <x:c r="I183" s="8" t="n">
        <x:v>919.3</x:v>
      </x:c>
      <x:c r="J183" s="8" t="n">
        <x:f>IF(COUNTA(A183:I183)=0,"",IF(COUNT(F183,G183)&lt;2,"Unknown",G183-F183))</x:f>
        <x:v>0</x:v>
      </x:c>
      <x:c r="K183" s="8" t="n">
        <x:f>IF(COUNTA(A183:I183)=0,"",IF(COUNT(G183,H183)&lt;2,"Unknown",H183-G183))</x:f>
        <x:v>0.599999999999909</x:v>
      </x:c>
      <x:c r="L183" s="8" t="n">
        <x:f>IF(COUNTA(A183:I183)=0,"",IF(COUNT(H183,I183)&lt;2,"Unknown",I183-H183))</x:f>
        <x:v>49.5</x:v>
      </x:c>
      <x:c r="M183" s="3" t="str">
        <x:v>N</x:v>
      </x:c>
      <x:c r="N183" s="3"/>
    </x:row>
    <x:row r="184" ht="36" customHeight="1">
      <x:c r="A184" s="3" t="str">
        <x:v>Event log CSV / 176</x:v>
      </x:c>
      <x:c r="B184" s="3" t="str">
        <x:v>WNF-024</x:v>
      </x:c>
      <x:c r="C184" s="3" t="str">
        <x:v>L2</x:v>
      </x:c>
      <x:c r="D184" s="3" t="str">
        <x:v>Dry</x:v>
      </x:c>
      <x:c r="E184" s="3" t="n">
        <x:v>1</x:v>
      </x:c>
      <x:c r="F184" s="8" t="n">
        <x:v>869.2</x:v>
      </x:c>
      <x:c r="G184" s="8" t="n">
        <x:v>869.8</x:v>
      </x:c>
      <x:c r="H184" s="8" t="n">
        <x:v>870.5</x:v>
      </x:c>
      <x:c r="I184" s="8" t="n">
        <x:v>919.9</x:v>
      </x:c>
      <x:c r="J184" s="8" t="n">
        <x:f>IF(COUNTA(A184:I184)=0,"",IF(COUNT(F184,G184)&lt;2,"Unknown",G184-F184))</x:f>
        <x:v>0.599999999999909</x:v>
      </x:c>
      <x:c r="K184" s="8" t="n">
        <x:f>IF(COUNTA(A184:I184)=0,"",IF(COUNT(G184,H184)&lt;2,"Unknown",H184-G184))</x:f>
        <x:v>0.7000000000000455</x:v>
      </x:c>
      <x:c r="L184" s="8" t="n">
        <x:f>IF(COUNTA(A184:I184)=0,"",IF(COUNT(H184,I184)&lt;2,"Unknown",I184-H184))</x:f>
        <x:v>49.39999999999998</x:v>
      </x:c>
      <x:c r="M184" s="3" t="str">
        <x:v>N</x:v>
      </x:c>
      <x:c r="N184" s="3"/>
    </x:row>
    <x:row r="185" ht="36" customHeight="1">
      <x:c r="A185" s="3" t="str">
        <x:v>Event log CSV / 177</x:v>
      </x:c>
      <x:c r="B185" s="3" t="str">
        <x:v>WNF-024</x:v>
      </x:c>
      <x:c r="C185" s="3"/>
      <x:c r="D185" s="3" t="str">
        <x:v>Fold and package</x:v>
      </x:c>
      <x:c r="E185" s="3" t="n">
        <x:v>1</x:v>
      </x:c>
      <x:c r="F185" s="8" t="n">
        <x:v>919.9</x:v>
      </x:c>
      <x:c r="G185" s="8" t="n">
        <x:v>927.6</x:v>
      </x:c>
      <x:c r="H185" s="8" t="n">
        <x:v>928.1</x:v>
      </x:c>
      <x:c r="I185" s="8" t="n">
        <x:v>943.2</x:v>
      </x:c>
      <x:c r="J185" s="8" t="n">
        <x:f>IF(COUNTA(A185:I185)=0,"",IF(COUNT(F185,G185)&lt;2,"Unknown",G185-F185))</x:f>
        <x:v>7.7000000000000455</x:v>
      </x:c>
      <x:c r="K185" s="8" t="n">
        <x:f>IF(COUNTA(A185:I185)=0,"",IF(COUNT(G185,H185)&lt;2,"Unknown",H185-G185))</x:f>
        <x:v>0.5</x:v>
      </x:c>
      <x:c r="L185" s="8" t="n">
        <x:f>IF(COUNTA(A185:I185)=0,"",IF(COUNT(H185,I185)&lt;2,"Unknown",I185-H185))</x:f>
        <x:v>15.100000000000023</x:v>
      </x:c>
      <x:c r="M185" s="3" t="str">
        <x:v>Y</x:v>
      </x:c>
      <x:c r="N185" s="3" t="str">
        <x:v>Packaging check triggered a return for fold correction</x:v>
      </x:c>
    </x:row>
    <x:row r="186" ht="36" customHeight="1">
      <x:c r="A186" s="3" t="str">
        <x:v>Event log CSV / 178</x:v>
      </x:c>
      <x:c r="B186" s="3" t="str">
        <x:v>WNF-024</x:v>
      </x:c>
      <x:c r="C186" s="3"/>
      <x:c r="D186" s="3" t="str">
        <x:v>Stage and notify</x:v>
      </x:c>
      <x:c r="E186" s="3" t="n">
        <x:v>1</x:v>
      </x:c>
      <x:c r="F186" s="8" t="n">
        <x:v>947.8</x:v>
      </x:c>
      <x:c r="G186" s="8" t="n">
        <x:v>976.6</x:v>
      </x:c>
      <x:c r="H186" s="8" t="n">
        <x:v>976.6</x:v>
      </x:c>
      <x:c r="I186" s="8" t="n">
        <x:v>980.5</x:v>
      </x:c>
      <x:c r="J186" s="8" t="n">
        <x:f>IF(COUNTA(A186:I186)=0,"",IF(COUNT(F186,G186)&lt;2,"Unknown",G186-F186))</x:f>
        <x:v>28.800000000000068</x:v>
      </x:c>
      <x:c r="K186" s="8" t="n">
        <x:f>IF(COUNTA(A186:I186)=0,"",IF(COUNT(G186,H186)&lt;2,"Unknown",H186-G186))</x:f>
        <x:v>0</x:v>
      </x:c>
      <x:c r="L186" s="8" t="n">
        <x:f>IF(COUNTA(A186:I186)=0,"",IF(COUNT(H186,I186)&lt;2,"Unknown",I186-H186))</x:f>
        <x:v>3.8999999999999773</x:v>
      </x:c>
      <x:c r="M186" s="3" t="str">
        <x:v>N</x:v>
      </x:c>
      <x:c r="N186" s="3"/>
    </x:row>
    <x:row r="187" ht="36" customHeight="1">
      <x:c r="A187" s="3" t="str">
        <x:v>Event log CSV / 179</x:v>
      </x:c>
      <x:c r="B187" s="3" t="str">
        <x:v>WNF-024</x:v>
      </x:c>
      <x:c r="C187" s="3"/>
      <x:c r="D187" s="3" t="str">
        <x:v>Fold correction</x:v>
      </x:c>
      <x:c r="E187" s="3" t="n">
        <x:v>1</x:v>
      </x:c>
      <x:c r="F187" s="8" t="n">
        <x:v>943.2</x:v>
      </x:c>
      <x:c r="G187" s="8" t="n">
        <x:v>943.2</x:v>
      </x:c>
      <x:c r="H187" s="8" t="n">
        <x:v>943.2</x:v>
      </x:c>
      <x:c r="I187" s="8" t="n">
        <x:v>947.8</x:v>
      </x:c>
      <x:c r="J187" s="8" t="n">
        <x:f>IF(COUNTA(A187:I187)=0,"",IF(COUNT(F187,G187)&lt;2,"Unknown",G187-F187))</x:f>
        <x:v>0</x:v>
      </x:c>
      <x:c r="K187" s="8" t="n">
        <x:f>IF(COUNTA(A187:I187)=0,"",IF(COUNT(G187,H187)&lt;2,"Unknown",H187-G187))</x:f>
        <x:v>0</x:v>
      </x:c>
      <x:c r="L187" s="8" t="n">
        <x:f>IF(COUNTA(A187:I187)=0,"",IF(COUNT(H187,I187)&lt;2,"Unknown",I187-H187))</x:f>
        <x:v>4.599999999999909</x:v>
      </x:c>
      <x:c r="M187" s="3" t="str">
        <x:v>Y</x:v>
      </x:c>
      <x:c r="N187" s="3" t="str">
        <x:v>Packaging check failed; order returned for fold correction</x:v>
      </x:c>
    </x:row>
    <x:row r="188" ht="36" customHeight="1">
      <x:c r="A188" s="3" t="str">
        <x:v>Event log CSV / 180</x:v>
      </x:c>
      <x:c r="B188" s="3" t="str">
        <x:v>WNF-025</x:v>
      </x:c>
      <x:c r="C188" s="3"/>
      <x:c r="D188" s="3" t="str">
        <x:v>Drop-off and ticket</x:v>
      </x:c>
      <x:c r="E188" s="3" t="n">
        <x:v>1</x:v>
      </x:c>
      <x:c r="F188" s="8" t="n">
        <x:v>134.5</x:v>
      </x:c>
      <x:c r="G188" s="8" t="n">
        <x:v>145.8</x:v>
      </x:c>
      <x:c r="H188" s="8" t="n">
        <x:v>145.8</x:v>
      </x:c>
      <x:c r="I188" s="8" t="n">
        <x:v>148.1</x:v>
      </x:c>
      <x:c r="J188" s="8" t="n">
        <x:f>IF(COUNTA(A188:I188)=0,"",IF(COUNT(F188,G188)&lt;2,"Unknown",G188-F188))</x:f>
        <x:v>11.300000000000011</x:v>
      </x:c>
      <x:c r="K188" s="8" t="n">
        <x:f>IF(COUNTA(A188:I188)=0,"",IF(COUNT(G188,H188)&lt;2,"Unknown",H188-G188))</x:f>
        <x:v>0</x:v>
      </x:c>
      <x:c r="L188" s="8" t="n">
        <x:f>IF(COUNTA(A188:I188)=0,"",IF(COUNT(H188,I188)&lt;2,"Unknown",I188-H188))</x:f>
        <x:v>2.299999999999983</x:v>
      </x:c>
      <x:c r="M188" s="3" t="str">
        <x:v>N</x:v>
      </x:c>
      <x:c r="N188" s="3"/>
    </x:row>
    <x:row r="189" ht="36" customHeight="1">
      <x:c r="A189" s="3" t="str">
        <x:v>Event log CSV / 181</x:v>
      </x:c>
      <x:c r="B189" s="3" t="str">
        <x:v>WNF-025</x:v>
      </x:c>
      <x:c r="C189" s="3"/>
      <x:c r="D189" s="3" t="str">
        <x:v>Sort and tag</x:v>
      </x:c>
      <x:c r="E189" s="3" t="n">
        <x:v>1</x:v>
      </x:c>
      <x:c r="F189" s="8" t="n">
        <x:v>148.1</x:v>
      </x:c>
      <x:c r="G189" s="8" t="n">
        <x:v>157.4</x:v>
      </x:c>
      <x:c r="H189" s="8" t="n">
        <x:v>157.4</x:v>
      </x:c>
      <x:c r="I189" s="8" t="n">
        <x:v>162.6</x:v>
      </x:c>
      <x:c r="J189" s="8" t="n">
        <x:f>IF(COUNTA(A189:I189)=0,"",IF(COUNT(F189,G189)&lt;2,"Unknown",G189-F189))</x:f>
        <x:v>9.300000000000011</x:v>
      </x:c>
      <x:c r="K189" s="8" t="n">
        <x:f>IF(COUNTA(A189:I189)=0,"",IF(COUNT(G189,H189)&lt;2,"Unknown",H189-G189))</x:f>
        <x:v>0</x:v>
      </x:c>
      <x:c r="L189" s="8" t="n">
        <x:f>IF(COUNTA(A189:I189)=0,"",IF(COUNT(H189,I189)&lt;2,"Unknown",I189-H189))</x:f>
        <x:v>5.199999999999989</x:v>
      </x:c>
      <x:c r="M189" s="3" t="str">
        <x:v>N</x:v>
      </x:c>
      <x:c r="N189" s="3"/>
    </x:row>
    <x:row r="190" ht="36" customHeight="1">
      <x:c r="A190" s="3" t="str">
        <x:v>Event log CSV / 182</x:v>
      </x:c>
      <x:c r="B190" s="3" t="str">
        <x:v>WNF-025</x:v>
      </x:c>
      <x:c r="C190" s="3" t="str">
        <x:v>L1</x:v>
      </x:c>
      <x:c r="D190" s="3" t="str">
        <x:v>Wash</x:v>
      </x:c>
      <x:c r="E190" s="3" t="n">
        <x:v>1</x:v>
      </x:c>
      <x:c r="F190" s="8" t="n">
        <x:v>162.6</x:v>
      </x:c>
      <x:c r="G190" s="8" t="n">
        <x:v>741.5</x:v>
      </x:c>
      <x:c r="H190" s="8" t="n">
        <x:v>742.8</x:v>
      </x:c>
      <x:c r="I190" s="8" t="n">
        <x:v>771.5</x:v>
      </x:c>
      <x:c r="J190" s="8" t="n">
        <x:f>IF(COUNTA(A190:I190)=0,"",IF(COUNT(F190,G190)&lt;2,"Unknown",G190-F190))</x:f>
        <x:v>578.9</x:v>
      </x:c>
      <x:c r="K190" s="8" t="n">
        <x:f>IF(COUNTA(A190:I190)=0,"",IF(COUNT(G190,H190)&lt;2,"Unknown",H190-G190))</x:f>
        <x:v>1.2999999999999545</x:v>
      </x:c>
      <x:c r="L190" s="8" t="n">
        <x:f>IF(COUNTA(A190:I190)=0,"",IF(COUNT(H190,I190)&lt;2,"Unknown",I190-H190))</x:f>
        <x:v>28.700000000000045</x:v>
      </x:c>
      <x:c r="M190" s="3" t="str">
        <x:v>N</x:v>
      </x:c>
      <x:c r="N190" s="3" t="str">
        <x:v>Shared detergent/softener jug; setup repeated per compatible load</x:v>
      </x:c>
    </x:row>
    <x:row r="191" ht="36" customHeight="1">
      <x:c r="A191" s="3" t="str">
        <x:v>Event log CSV / 183</x:v>
      </x:c>
      <x:c r="B191" s="3" t="str">
        <x:v>WNF-025</x:v>
      </x:c>
      <x:c r="C191" s="3" t="str">
        <x:v>L2</x:v>
      </x:c>
      <x:c r="D191" s="3" t="str">
        <x:v>Wash</x:v>
      </x:c>
      <x:c r="E191" s="3" t="n">
        <x:v>1</x:v>
      </x:c>
      <x:c r="F191" s="8" t="n">
        <x:v>162.6</x:v>
      </x:c>
      <x:c r="G191" s="8" t="n">
        <x:v>742.8</x:v>
      </x:c>
      <x:c r="H191" s="8" t="n">
        <x:v>744.2</x:v>
      </x:c>
      <x:c r="I191" s="8" t="n">
        <x:v>772.8</x:v>
      </x:c>
      <x:c r="J191" s="8" t="n">
        <x:f>IF(COUNTA(A191:I191)=0,"",IF(COUNT(F191,G191)&lt;2,"Unknown",G191-F191))</x:f>
        <x:v>580.1999999999999</x:v>
      </x:c>
      <x:c r="K191" s="8" t="n">
        <x:f>IF(COUNTA(A191:I191)=0,"",IF(COUNT(G191,H191)&lt;2,"Unknown",H191-G191))</x:f>
        <x:v>1.400000000000091</x:v>
      </x:c>
      <x:c r="L191" s="8" t="n">
        <x:f>IF(COUNTA(A191:I191)=0,"",IF(COUNT(H191,I191)&lt;2,"Unknown",I191-H191))</x:f>
        <x:v>28.59999999999991</x:v>
      </x:c>
      <x:c r="M191" s="3" t="str">
        <x:v>N</x:v>
      </x:c>
      <x:c r="N191" s="3" t="str">
        <x:v>Shared detergent/softener jug; setup repeated per compatible load</x:v>
      </x:c>
    </x:row>
    <x:row r="192" ht="36" customHeight="1">
      <x:c r="A192" s="3" t="str">
        <x:v>Event log CSV / 184</x:v>
      </x:c>
      <x:c r="B192" s="3" t="str">
        <x:v>WNF-025</x:v>
      </x:c>
      <x:c r="C192" s="3" t="str">
        <x:v>L1</x:v>
      </x:c>
      <x:c r="D192" s="3" t="str">
        <x:v>Dry</x:v>
      </x:c>
      <x:c r="E192" s="3" t="n">
        <x:v>1</x:v>
      </x:c>
      <x:c r="F192" s="8" t="n">
        <x:v>772.8</x:v>
      </x:c>
      <x:c r="G192" s="8" t="n">
        <x:v>772.8</x:v>
      </x:c>
      <x:c r="H192" s="8" t="n">
        <x:v>773.5</x:v>
      </x:c>
      <x:c r="I192" s="8" t="n">
        <x:v>818</x:v>
      </x:c>
      <x:c r="J192" s="8" t="n">
        <x:f>IF(COUNTA(A192:I192)=0,"",IF(COUNT(F192,G192)&lt;2,"Unknown",G192-F192))</x:f>
        <x:v>0</x:v>
      </x:c>
      <x:c r="K192" s="8" t="n">
        <x:f>IF(COUNTA(A192:I192)=0,"",IF(COUNT(G192,H192)&lt;2,"Unknown",H192-G192))</x:f>
        <x:v>0.7000000000000455</x:v>
      </x:c>
      <x:c r="L192" s="8" t="n">
        <x:f>IF(COUNTA(A192:I192)=0,"",IF(COUNT(H192,I192)&lt;2,"Unknown",I192-H192))</x:f>
        <x:v>44.5</x:v>
      </x:c>
      <x:c r="M192" s="3" t="str">
        <x:v>N</x:v>
      </x:c>
      <x:c r="N192" s="3"/>
    </x:row>
    <x:row r="193" ht="36" customHeight="1">
      <x:c r="A193" s="3" t="str">
        <x:v>Event log CSV / 185</x:v>
      </x:c>
      <x:c r="B193" s="3" t="str">
        <x:v>WNF-025</x:v>
      </x:c>
      <x:c r="C193" s="3" t="str">
        <x:v>L2</x:v>
      </x:c>
      <x:c r="D193" s="3" t="str">
        <x:v>Dry</x:v>
      </x:c>
      <x:c r="E193" s="3" t="n">
        <x:v>1</x:v>
      </x:c>
      <x:c r="F193" s="8" t="n">
        <x:v>772.8</x:v>
      </x:c>
      <x:c r="G193" s="8" t="n">
        <x:v>773.5</x:v>
      </x:c>
      <x:c r="H193" s="8" t="n">
        <x:v>774.1</x:v>
      </x:c>
      <x:c r="I193" s="8" t="n">
        <x:v>818.7</x:v>
      </x:c>
      <x:c r="J193" s="8" t="n">
        <x:f>IF(COUNTA(A193:I193)=0,"",IF(COUNT(F193,G193)&lt;2,"Unknown",G193-F193))</x:f>
        <x:v>0.7000000000000455</x:v>
      </x:c>
      <x:c r="K193" s="8" t="n">
        <x:f>IF(COUNTA(A193:I193)=0,"",IF(COUNT(G193,H193)&lt;2,"Unknown",H193-G193))</x:f>
        <x:v>0.6000000000000227</x:v>
      </x:c>
      <x:c r="L193" s="8" t="n">
        <x:f>IF(COUNTA(A193:I193)=0,"",IF(COUNT(H193,I193)&lt;2,"Unknown",I193-H193))</x:f>
        <x:v>44.60000000000002</x:v>
      </x:c>
      <x:c r="M193" s="3" t="str">
        <x:v>N</x:v>
      </x:c>
      <x:c r="N193" s="3"/>
    </x:row>
    <x:row r="194" ht="36" customHeight="1">
      <x:c r="A194" s="3" t="str">
        <x:v>Event log CSV / 186</x:v>
      </x:c>
      <x:c r="B194" s="3" t="str">
        <x:v>WNF-025</x:v>
      </x:c>
      <x:c r="C194" s="3"/>
      <x:c r="D194" s="3" t="str">
        <x:v>Fold and package</x:v>
      </x:c>
      <x:c r="E194" s="3" t="n">
        <x:v>1</x:v>
      </x:c>
      <x:c r="F194" s="8" t="n">
        <x:v>818.7</x:v>
      </x:c>
      <x:c r="G194" s="8" t="n">
        <x:v>822.6</x:v>
      </x:c>
      <x:c r="H194" s="8" t="n">
        <x:v>823.1</x:v>
      </x:c>
      <x:c r="I194" s="8" t="n">
        <x:v>839</x:v>
      </x:c>
      <x:c r="J194" s="8" t="n">
        <x:f>IF(COUNTA(A194:I194)=0,"",IF(COUNT(F194,G194)&lt;2,"Unknown",G194-F194))</x:f>
        <x:v>3.8999999999999773</x:v>
      </x:c>
      <x:c r="K194" s="8" t="n">
        <x:f>IF(COUNTA(A194:I194)=0,"",IF(COUNT(G194,H194)&lt;2,"Unknown",H194-G194))</x:f>
        <x:v>0.5</x:v>
      </x:c>
      <x:c r="L194" s="8" t="n">
        <x:f>IF(COUNTA(A194:I194)=0,"",IF(COUNT(H194,I194)&lt;2,"Unknown",I194-H194))</x:f>
        <x:v>15.899999999999977</x:v>
      </x:c>
      <x:c r="M194" s="3" t="str">
        <x:v>Y</x:v>
      </x:c>
      <x:c r="N194" s="3" t="str">
        <x:v>Packaging check triggered a return for fold correction</x:v>
      </x:c>
    </x:row>
    <x:row r="195" ht="36" customHeight="1">
      <x:c r="A195" s="3" t="str">
        <x:v>Event log CSV / 187</x:v>
      </x:c>
      <x:c r="B195" s="3" t="str">
        <x:v>WNF-025</x:v>
      </x:c>
      <x:c r="C195" s="3"/>
      <x:c r="D195" s="3" t="str">
        <x:v>Stage and notify</x:v>
      </x:c>
      <x:c r="E195" s="3" t="n">
        <x:v>1</x:v>
      </x:c>
      <x:c r="F195" s="8" t="n">
        <x:v>849.2</x:v>
      </x:c>
      <x:c r="G195" s="8" t="n">
        <x:v>885.2</x:v>
      </x:c>
      <x:c r="H195" s="8" t="n">
        <x:v>885.2</x:v>
      </x:c>
      <x:c r="I195" s="8" t="n">
        <x:v>889.4</x:v>
      </x:c>
      <x:c r="J195" s="8" t="n">
        <x:f>IF(COUNTA(A195:I195)=0,"",IF(COUNT(F195,G195)&lt;2,"Unknown",G195-F195))</x:f>
        <x:v>36</x:v>
      </x:c>
      <x:c r="K195" s="8" t="n">
        <x:f>IF(COUNTA(A195:I195)=0,"",IF(COUNT(G195,H195)&lt;2,"Unknown",H195-G195))</x:f>
        <x:v>0</x:v>
      </x:c>
      <x:c r="L195" s="8" t="n">
        <x:f>IF(COUNTA(A195:I195)=0,"",IF(COUNT(H195,I195)&lt;2,"Unknown",I195-H195))</x:f>
        <x:v>4.199999999999932</x:v>
      </x:c>
      <x:c r="M195" s="3" t="str">
        <x:v>N</x:v>
      </x:c>
      <x:c r="N195" s="3"/>
    </x:row>
    <x:row r="196" ht="36" customHeight="1">
      <x:c r="A196" s="3" t="str">
        <x:v>Event log CSV / 188</x:v>
      </x:c>
      <x:c r="B196" s="3" t="str">
        <x:v>WNF-025</x:v>
      </x:c>
      <x:c r="C196" s="3"/>
      <x:c r="D196" s="3" t="str">
        <x:v>Fold correction</x:v>
      </x:c>
      <x:c r="E196" s="3" t="n">
        <x:v>1</x:v>
      </x:c>
      <x:c r="F196" s="8" t="n">
        <x:v>839</x:v>
      </x:c>
      <x:c r="G196" s="8" t="n">
        <x:v>842.6</x:v>
      </x:c>
      <x:c r="H196" s="8" t="n">
        <x:v>842.6</x:v>
      </x:c>
      <x:c r="I196" s="8" t="n">
        <x:v>849.2</x:v>
      </x:c>
      <x:c r="J196" s="8" t="n">
        <x:f>IF(COUNTA(A196:I196)=0,"",IF(COUNT(F196,G196)&lt;2,"Unknown",G196-F196))</x:f>
        <x:v>3.6000000000000227</x:v>
      </x:c>
      <x:c r="K196" s="8" t="n">
        <x:f>IF(COUNTA(A196:I196)=0,"",IF(COUNT(G196,H196)&lt;2,"Unknown",H196-G196))</x:f>
        <x:v>0</x:v>
      </x:c>
      <x:c r="L196" s="8" t="n">
        <x:f>IF(COUNTA(A196:I196)=0,"",IF(COUNT(H196,I196)&lt;2,"Unknown",I196-H196))</x:f>
        <x:v>6.600000000000023</x:v>
      </x:c>
      <x:c r="M196" s="3" t="str">
        <x:v>Y</x:v>
      </x:c>
      <x:c r="N196" s="3" t="str">
        <x:v>Packaging check failed; order returned for fold correction</x:v>
      </x:c>
    </x:row>
    <x:row r="197" ht="36" customHeight="1">
      <x:c r="A197" s="3" t="str">
        <x:v>Event log CSV / 189</x:v>
      </x:c>
      <x:c r="B197" s="3" t="str">
        <x:v>WNF-026</x:v>
      </x:c>
      <x:c r="C197" s="3"/>
      <x:c r="D197" s="3" t="str">
        <x:v>Drop-off and ticket</x:v>
      </x:c>
      <x:c r="E197" s="3" t="n">
        <x:v>1</x:v>
      </x:c>
      <x:c r="F197" s="8" t="n">
        <x:v>142.4</x:v>
      </x:c>
      <x:c r="G197" s="8" t="n">
        <x:v>148.1</x:v>
      </x:c>
      <x:c r="H197" s="8" t="n">
        <x:v>148.1</x:v>
      </x:c>
      <x:c r="I197" s="8" t="n">
        <x:v>151.2</x:v>
      </x:c>
      <x:c r="J197" s="8" t="n">
        <x:f>IF(COUNTA(A197:I197)=0,"",IF(COUNT(F197,G197)&lt;2,"Unknown",G197-F197))</x:f>
        <x:v>5.699999999999989</x:v>
      </x:c>
      <x:c r="K197" s="8" t="n">
        <x:f>IF(COUNTA(A197:I197)=0,"",IF(COUNT(G197,H197)&lt;2,"Unknown",H197-G197))</x:f>
        <x:v>0</x:v>
      </x:c>
      <x:c r="L197" s="8" t="n">
        <x:f>IF(COUNTA(A197:I197)=0,"",IF(COUNT(H197,I197)&lt;2,"Unknown",I197-H197))</x:f>
        <x:v>3.0999999999999943</x:v>
      </x:c>
      <x:c r="M197" s="3" t="str">
        <x:v>N</x:v>
      </x:c>
      <x:c r="N197" s="3"/>
    </x:row>
    <x:row r="198" ht="36" customHeight="1">
      <x:c r="A198" s="3" t="str">
        <x:v>Event log CSV / 190</x:v>
      </x:c>
      <x:c r="B198" s="3" t="str">
        <x:v>WNF-026</x:v>
      </x:c>
      <x:c r="C198" s="3"/>
      <x:c r="D198" s="3" t="str">
        <x:v>Sort and tag</x:v>
      </x:c>
      <x:c r="E198" s="3" t="n">
        <x:v>1</x:v>
      </x:c>
      <x:c r="F198" s="8" t="n">
        <x:v>151.2</x:v>
      </x:c>
      <x:c r="G198" s="8" t="n">
        <x:v>162.6</x:v>
      </x:c>
      <x:c r="H198" s="8" t="n">
        <x:v>162.6</x:v>
      </x:c>
      <x:c r="I198" s="8" t="n">
        <x:v>167.4</x:v>
      </x:c>
      <x:c r="J198" s="8" t="n">
        <x:f>IF(COUNTA(A198:I198)=0,"",IF(COUNT(F198,G198)&lt;2,"Unknown",G198-F198))</x:f>
        <x:v>11.400000000000006</x:v>
      </x:c>
      <x:c r="K198" s="8" t="n">
        <x:f>IF(COUNTA(A198:I198)=0,"",IF(COUNT(G198,H198)&lt;2,"Unknown",H198-G198))</x:f>
        <x:v>0</x:v>
      </x:c>
      <x:c r="L198" s="8" t="n">
        <x:f>IF(COUNTA(A198:I198)=0,"",IF(COUNT(H198,I198)&lt;2,"Unknown",I198-H198))</x:f>
        <x:v>4.800000000000011</x:v>
      </x:c>
      <x:c r="M198" s="3" t="str">
        <x:v>N</x:v>
      </x:c>
      <x:c r="N198" s="3"/>
    </x:row>
    <x:row r="199" ht="36" customHeight="1">
      <x:c r="A199" s="3" t="str">
        <x:v>Event log CSV / 191</x:v>
      </x:c>
      <x:c r="B199" s="3" t="str">
        <x:v>WNF-026</x:v>
      </x:c>
      <x:c r="C199" s="3" t="str">
        <x:v>L1</x:v>
      </x:c>
      <x:c r="D199" s="3" t="str">
        <x:v>Wash</x:v>
      </x:c>
      <x:c r="E199" s="3" t="n">
        <x:v>1</x:v>
      </x:c>
      <x:c r="F199" s="8" t="n">
        <x:v>167.4</x:v>
      </x:c>
      <x:c r="G199" s="8" t="n">
        <x:v>839</x:v>
      </x:c>
      <x:c r="H199" s="8" t="n">
        <x:v>840.6</x:v>
      </x:c>
      <x:c r="I199" s="8" t="n">
        <x:v>868.8</x:v>
      </x:c>
      <x:c r="J199" s="8" t="n">
        <x:f>IF(COUNTA(A199:I199)=0,"",IF(COUNT(F199,G199)&lt;2,"Unknown",G199-F199))</x:f>
        <x:v>671.6</x:v>
      </x:c>
      <x:c r="K199" s="8" t="n">
        <x:f>IF(COUNTA(A199:I199)=0,"",IF(COUNT(G199,H199)&lt;2,"Unknown",H199-G199))</x:f>
        <x:v>1.6000000000000227</x:v>
      </x:c>
      <x:c r="L199" s="8" t="n">
        <x:f>IF(COUNTA(A199:I199)=0,"",IF(COUNT(H199,I199)&lt;2,"Unknown",I199-H199))</x:f>
        <x:v>28.199999999999932</x:v>
      </x:c>
      <x:c r="M199" s="3" t="str">
        <x:v>N</x:v>
      </x:c>
      <x:c r="N199" s="3" t="str">
        <x:v>Shared detergent/softener jug; setup repeated per compatible load</x:v>
      </x:c>
    </x:row>
    <x:row r="200" ht="36" customHeight="1">
      <x:c r="A200" s="3" t="str">
        <x:v>Event log CSV / 192</x:v>
      </x:c>
      <x:c r="B200" s="3" t="str">
        <x:v>WNF-026</x:v>
      </x:c>
      <x:c r="C200" s="3" t="str">
        <x:v>L1</x:v>
      </x:c>
      <x:c r="D200" s="3" t="str">
        <x:v>Dry</x:v>
      </x:c>
      <x:c r="E200" s="3" t="n">
        <x:v>1</x:v>
      </x:c>
      <x:c r="F200" s="8" t="n">
        <x:v>868.8</x:v>
      </x:c>
      <x:c r="G200" s="8" t="n">
        <x:v>868.8</x:v>
      </x:c>
      <x:c r="H200" s="8" t="n">
        <x:v>869.5</x:v>
      </x:c>
      <x:c r="I200" s="8" t="n">
        <x:v>915.2</x:v>
      </x:c>
      <x:c r="J200" s="8" t="n">
        <x:f>IF(COUNTA(A200:I200)=0,"",IF(COUNT(F200,G200)&lt;2,"Unknown",G200-F200))</x:f>
        <x:v>0</x:v>
      </x:c>
      <x:c r="K200" s="8" t="n">
        <x:f>IF(COUNTA(A200:I200)=0,"",IF(COUNT(G200,H200)&lt;2,"Unknown",H200-G200))</x:f>
        <x:v>0.7000000000000455</x:v>
      </x:c>
      <x:c r="L200" s="8" t="n">
        <x:f>IF(COUNTA(A200:I200)=0,"",IF(COUNT(H200,I200)&lt;2,"Unknown",I200-H200))</x:f>
        <x:v>45.700000000000045</x:v>
      </x:c>
      <x:c r="M200" s="3" t="str">
        <x:v>N</x:v>
      </x:c>
      <x:c r="N200" s="3"/>
    </x:row>
    <x:row r="201" ht="36" customHeight="1">
      <x:c r="A201" s="3" t="str">
        <x:v>Event log CSV / 193</x:v>
      </x:c>
      <x:c r="B201" s="3" t="str">
        <x:v>WNF-026</x:v>
      </x:c>
      <x:c r="C201" s="3"/>
      <x:c r="D201" s="3" t="str">
        <x:v>Fold and package</x:v>
      </x:c>
      <x:c r="E201" s="3" t="n">
        <x:v>1</x:v>
      </x:c>
      <x:c r="F201" s="8" t="n">
        <x:v>915.2</x:v>
      </x:c>
      <x:c r="G201" s="8" t="n">
        <x:v>915.2</x:v>
      </x:c>
      <x:c r="H201" s="8" t="n">
        <x:v>915.7</x:v>
      </x:c>
      <x:c r="I201" s="8" t="n">
        <x:v>927.7</x:v>
      </x:c>
      <x:c r="J201" s="8" t="n">
        <x:f>IF(COUNTA(A201:I201)=0,"",IF(COUNT(F201,G201)&lt;2,"Unknown",G201-F201))</x:f>
        <x:v>0</x:v>
      </x:c>
      <x:c r="K201" s="8" t="n">
        <x:f>IF(COUNTA(A201:I201)=0,"",IF(COUNT(G201,H201)&lt;2,"Unknown",H201-G201))</x:f>
        <x:v>0.5</x:v>
      </x:c>
      <x:c r="L201" s="8" t="n">
        <x:f>IF(COUNTA(A201:I201)=0,"",IF(COUNT(H201,I201)&lt;2,"Unknown",I201-H201))</x:f>
        <x:v>12</x:v>
      </x:c>
      <x:c r="M201" s="3" t="str">
        <x:v>N</x:v>
      </x:c>
      <x:c r="N201" s="3"/>
    </x:row>
    <x:row r="202" ht="36" customHeight="1">
      <x:c r="A202" s="3" t="str">
        <x:v>Event log CSV / 194</x:v>
      </x:c>
      <x:c r="B202" s="3" t="str">
        <x:v>WNF-026</x:v>
      </x:c>
      <x:c r="C202" s="3"/>
      <x:c r="D202" s="3" t="str">
        <x:v>Stage and notify</x:v>
      </x:c>
      <x:c r="E202" s="3" t="n">
        <x:v>1</x:v>
      </x:c>
      <x:c r="F202" s="8" t="n">
        <x:v>927.7</x:v>
      </x:c>
      <x:c r="G202" s="8" t="n">
        <x:v>972.6</x:v>
      </x:c>
      <x:c r="H202" s="8" t="n">
        <x:v>972.6</x:v>
      </x:c>
      <x:c r="I202" s="8" t="n">
        <x:v>977.1</x:v>
      </x:c>
      <x:c r="J202" s="8" t="n">
        <x:f>IF(COUNTA(A202:I202)=0,"",IF(COUNT(F202,G202)&lt;2,"Unknown",G202-F202))</x:f>
        <x:v>44.89999999999998</x:v>
      </x:c>
      <x:c r="K202" s="8" t="n">
        <x:f>IF(COUNTA(A202:I202)=0,"",IF(COUNT(G202,H202)&lt;2,"Unknown",H202-G202))</x:f>
        <x:v>0</x:v>
      </x:c>
      <x:c r="L202" s="8" t="n">
        <x:f>IF(COUNTA(A202:I202)=0,"",IF(COUNT(H202,I202)&lt;2,"Unknown",I202-H202))</x:f>
        <x:v>4.5</x:v>
      </x:c>
      <x:c r="M202" s="3" t="str">
        <x:v>N</x:v>
      </x:c>
      <x:c r="N202" s="3"/>
    </x:row>
    <x:row r="203" ht="36" customHeight="1">
      <x:c r="A203" s="3" t="str">
        <x:v>Event log CSV / 195</x:v>
      </x:c>
      <x:c r="B203" s="3" t="str">
        <x:v>WNF-027</x:v>
      </x:c>
      <x:c r="C203" s="3"/>
      <x:c r="D203" s="3" t="str">
        <x:v>Drop-off and ticket</x:v>
      </x:c>
      <x:c r="E203" s="3" t="n">
        <x:v>1</x:v>
      </x:c>
      <x:c r="F203" s="8" t="n">
        <x:v>165</x:v>
      </x:c>
      <x:c r="G203" s="8" t="n">
        <x:v>167.4</x:v>
      </x:c>
      <x:c r="H203" s="8" t="n">
        <x:v>167.4</x:v>
      </x:c>
      <x:c r="I203" s="8" t="n">
        <x:v>170.5</x:v>
      </x:c>
      <x:c r="J203" s="8" t="n">
        <x:f>IF(COUNTA(A203:I203)=0,"",IF(COUNT(F203,G203)&lt;2,"Unknown",G203-F203))</x:f>
        <x:v>2.4000000000000057</x:v>
      </x:c>
      <x:c r="K203" s="8" t="n">
        <x:f>IF(COUNTA(A203:I203)=0,"",IF(COUNT(G203,H203)&lt;2,"Unknown",H203-G203))</x:f>
        <x:v>0</x:v>
      </x:c>
      <x:c r="L203" s="8" t="n">
        <x:f>IF(COUNTA(A203:I203)=0,"",IF(COUNT(H203,I203)&lt;2,"Unknown",I203-H203))</x:f>
        <x:v>3.0999999999999943</x:v>
      </x:c>
      <x:c r="M203" s="3" t="str">
        <x:v>N</x:v>
      </x:c>
      <x:c r="N203" s="3"/>
    </x:row>
    <x:row r="204" ht="36" customHeight="1">
      <x:c r="A204" s="3" t="str">
        <x:v>Event log CSV / 196</x:v>
      </x:c>
      <x:c r="B204" s="3" t="str">
        <x:v>WNF-027</x:v>
      </x:c>
      <x:c r="C204" s="3"/>
      <x:c r="D204" s="3" t="str">
        <x:v>Sort and tag</x:v>
      </x:c>
      <x:c r="E204" s="3" t="n">
        <x:v>1</x:v>
      </x:c>
      <x:c r="F204" s="8" t="n">
        <x:v>170.5</x:v>
      </x:c>
      <x:c r="G204" s="8" t="n">
        <x:v>174.3</x:v>
      </x:c>
      <x:c r="H204" s="8" t="n">
        <x:v>174.3</x:v>
      </x:c>
      <x:c r="I204" s="8" t="n">
        <x:v>178</x:v>
      </x:c>
      <x:c r="J204" s="8" t="n">
        <x:f>IF(COUNTA(A204:I204)=0,"",IF(COUNT(F204,G204)&lt;2,"Unknown",G204-F204))</x:f>
        <x:v>3.8000000000000114</x:v>
      </x:c>
      <x:c r="K204" s="8" t="n">
        <x:f>IF(COUNTA(A204:I204)=0,"",IF(COUNT(G204,H204)&lt;2,"Unknown",H204-G204))</x:f>
        <x:v>0</x:v>
      </x:c>
      <x:c r="L204" s="8" t="n">
        <x:f>IF(COUNTA(A204:I204)=0,"",IF(COUNT(H204,I204)&lt;2,"Unknown",I204-H204))</x:f>
        <x:v>3.6999999999999886</x:v>
      </x:c>
      <x:c r="M204" s="3" t="str">
        <x:v>N</x:v>
      </x:c>
      <x:c r="N204" s="3"/>
    </x:row>
    <x:row r="205" ht="36" customHeight="1">
      <x:c r="A205" s="3" t="str">
        <x:v>Event log CSV / 197</x:v>
      </x:c>
      <x:c r="B205" s="3" t="str">
        <x:v>WNF-027</x:v>
      </x:c>
      <x:c r="C205" s="3" t="str">
        <x:v>L1</x:v>
      </x:c>
      <x:c r="D205" s="3" t="str">
        <x:v>Wash</x:v>
      </x:c>
      <x:c r="E205" s="3" t="n">
        <x:v>1</x:v>
      </x:c>
      <x:c r="F205" s="8" t="n">
        <x:v>178</x:v>
      </x:c>
      <x:c r="G205" s="8" t="n">
        <x:v>839.3</x:v>
      </x:c>
      <x:c r="H205" s="8" t="n">
        <x:v>840.9</x:v>
      </x:c>
      <x:c r="I205" s="8" t="n">
        <x:v>872.3</x:v>
      </x:c>
      <x:c r="J205" s="8" t="n">
        <x:f>IF(COUNTA(A205:I205)=0,"",IF(COUNT(F205,G205)&lt;2,"Unknown",G205-F205))</x:f>
        <x:v>661.3</x:v>
      </x:c>
      <x:c r="K205" s="8" t="n">
        <x:f>IF(COUNTA(A205:I205)=0,"",IF(COUNT(G205,H205)&lt;2,"Unknown",H205-G205))</x:f>
        <x:v>1.6000000000000227</x:v>
      </x:c>
      <x:c r="L205" s="8" t="n">
        <x:f>IF(COUNTA(A205:I205)=0,"",IF(COUNT(H205,I205)&lt;2,"Unknown",I205-H205))</x:f>
        <x:v>31.399999999999977</x:v>
      </x:c>
      <x:c r="M205" s="3" t="str">
        <x:v>N</x:v>
      </x:c>
      <x:c r="N205" s="3" t="str">
        <x:v>Shared detergent/softener jug; setup repeated per compatible load</x:v>
      </x:c>
    </x:row>
    <x:row r="206" ht="36" customHeight="1">
      <x:c r="A206" s="3" t="str">
        <x:v>Event log CSV / 198</x:v>
      </x:c>
      <x:c r="B206" s="3" t="str">
        <x:v>WNF-027</x:v>
      </x:c>
      <x:c r="C206" s="3" t="str">
        <x:v>L2</x:v>
      </x:c>
      <x:c r="D206" s="3" t="str">
        <x:v>Wash</x:v>
      </x:c>
      <x:c r="E206" s="3" t="n">
        <x:v>1</x:v>
      </x:c>
      <x:c r="F206" s="8" t="n">
        <x:v>178</x:v>
      </x:c>
      <x:c r="G206" s="8" t="n">
        <x:v>840.9</x:v>
      </x:c>
      <x:c r="H206" s="8" t="n">
        <x:v>842.6</x:v>
      </x:c>
      <x:c r="I206" s="8" t="n">
        <x:v>874</x:v>
      </x:c>
      <x:c r="J206" s="8" t="n">
        <x:f>IF(COUNTA(A206:I206)=0,"",IF(COUNT(F206,G206)&lt;2,"Unknown",G206-F206))</x:f>
        <x:v>662.9</x:v>
      </x:c>
      <x:c r="K206" s="8" t="n">
        <x:f>IF(COUNTA(A206:I206)=0,"",IF(COUNT(G206,H206)&lt;2,"Unknown",H206-G206))</x:f>
        <x:v>1.7000000000000455</x:v>
      </x:c>
      <x:c r="L206" s="8" t="n">
        <x:f>IF(COUNTA(A206:I206)=0,"",IF(COUNT(H206,I206)&lt;2,"Unknown",I206-H206))</x:f>
        <x:v>31.399999999999977</x:v>
      </x:c>
      <x:c r="M206" s="3" t="str">
        <x:v>N</x:v>
      </x:c>
      <x:c r="N206" s="3" t="str">
        <x:v>Shared detergent/softener jug; setup repeated per compatible load</x:v>
      </x:c>
    </x:row>
    <x:row r="207" ht="36" customHeight="1">
      <x:c r="A207" s="3" t="str">
        <x:v>Event log CSV / 199</x:v>
      </x:c>
      <x:c r="B207" s="3" t="str">
        <x:v>WNF-027</x:v>
      </x:c>
      <x:c r="C207" s="3" t="str">
        <x:v>L1</x:v>
      </x:c>
      <x:c r="D207" s="3" t="str">
        <x:v>Dry</x:v>
      </x:c>
      <x:c r="E207" s="3" t="n">
        <x:v>1</x:v>
      </x:c>
      <x:c r="F207" s="8" t="n">
        <x:v>874</x:v>
      </x:c>
      <x:c r="G207" s="8" t="n">
        <x:v>874</x:v>
      </x:c>
      <x:c r="H207" s="8" t="n">
        <x:v>874.7</x:v>
      </x:c>
      <x:c r="I207" s="8" t="n">
        <x:v>915.1</x:v>
      </x:c>
      <x:c r="J207" s="8" t="n">
        <x:f>IF(COUNTA(A207:I207)=0,"",IF(COUNT(F207,G207)&lt;2,"Unknown",G207-F207))</x:f>
        <x:v>0</x:v>
      </x:c>
      <x:c r="K207" s="8" t="n">
        <x:f>IF(COUNTA(A207:I207)=0,"",IF(COUNT(G207,H207)&lt;2,"Unknown",H207-G207))</x:f>
        <x:v>0.7000000000000455</x:v>
      </x:c>
      <x:c r="L207" s="8" t="n">
        <x:f>IF(COUNTA(A207:I207)=0,"",IF(COUNT(H207,I207)&lt;2,"Unknown",I207-H207))</x:f>
        <x:v>40.39999999999998</x:v>
      </x:c>
      <x:c r="M207" s="3" t="str">
        <x:v>N</x:v>
      </x:c>
      <x:c r="N207" s="3"/>
    </x:row>
    <x:row r="208" ht="36" customHeight="1">
      <x:c r="A208" s="3" t="str">
        <x:v>Event log CSV / 200</x:v>
      </x:c>
      <x:c r="B208" s="3" t="str">
        <x:v>WNF-027</x:v>
      </x:c>
      <x:c r="C208" s="3" t="str">
        <x:v>L2</x:v>
      </x:c>
      <x:c r="D208" s="3" t="str">
        <x:v>Dry</x:v>
      </x:c>
      <x:c r="E208" s="3" t="n">
        <x:v>1</x:v>
      </x:c>
      <x:c r="F208" s="8" t="n">
        <x:v>874</x:v>
      </x:c>
      <x:c r="G208" s="8" t="n">
        <x:v>874.7</x:v>
      </x:c>
      <x:c r="H208" s="8" t="n">
        <x:v>875.3</x:v>
      </x:c>
      <x:c r="I208" s="8" t="n">
        <x:v>915.7</x:v>
      </x:c>
      <x:c r="J208" s="8" t="n">
        <x:f>IF(COUNTA(A208:I208)=0,"",IF(COUNT(F208,G208)&lt;2,"Unknown",G208-F208))</x:f>
        <x:v>0.7000000000000455</x:v>
      </x:c>
      <x:c r="K208" s="8" t="n">
        <x:f>IF(COUNTA(A208:I208)=0,"",IF(COUNT(G208,H208)&lt;2,"Unknown",H208-G208))</x:f>
        <x:v>0.599999999999909</x:v>
      </x:c>
      <x:c r="L208" s="8" t="n">
        <x:f>IF(COUNTA(A208:I208)=0,"",IF(COUNT(H208,I208)&lt;2,"Unknown",I208-H208))</x:f>
        <x:v>40.40000000000009</x:v>
      </x:c>
      <x:c r="M208" s="3" t="str">
        <x:v>N</x:v>
      </x:c>
      <x:c r="N208" s="3"/>
    </x:row>
    <x:row r="209" ht="36" customHeight="1">
      <x:c r="A209" s="3" t="str">
        <x:v>Event log CSV / 201</x:v>
      </x:c>
      <x:c r="B209" s="3" t="str">
        <x:v>WNF-027</x:v>
      </x:c>
      <x:c r="C209" s="3"/>
      <x:c r="D209" s="3" t="str">
        <x:v>Fold and package</x:v>
      </x:c>
      <x:c r="E209" s="3" t="n">
        <x:v>1</x:v>
      </x:c>
      <x:c r="F209" s="8" t="n">
        <x:v>915.7</x:v>
      </x:c>
      <x:c r="G209" s="8" t="n">
        <x:v>915.7</x:v>
      </x:c>
      <x:c r="H209" s="8" t="n">
        <x:v>916.2</x:v>
      </x:c>
      <x:c r="I209" s="8" t="n">
        <x:v>927.6</x:v>
      </x:c>
      <x:c r="J209" s="8" t="n">
        <x:f>IF(COUNTA(A209:I209)=0,"",IF(COUNT(F209,G209)&lt;2,"Unknown",G209-F209))</x:f>
        <x:v>0</x:v>
      </x:c>
      <x:c r="K209" s="8" t="n">
        <x:f>IF(COUNTA(A209:I209)=0,"",IF(COUNT(G209,H209)&lt;2,"Unknown",H209-G209))</x:f>
        <x:v>0.5</x:v>
      </x:c>
      <x:c r="L209" s="8" t="n">
        <x:f>IF(COUNTA(A209:I209)=0,"",IF(COUNT(H209,I209)&lt;2,"Unknown",I209-H209))</x:f>
        <x:v>11.399999999999977</x:v>
      </x:c>
      <x:c r="M209" s="3" t="str">
        <x:v>N</x:v>
      </x:c>
      <x:c r="N209" s="3"/>
    </x:row>
    <x:row r="210" ht="36" customHeight="1">
      <x:c r="A210" s="3" t="str">
        <x:v>Event log CSV / 202</x:v>
      </x:c>
      <x:c r="B210" s="3" t="str">
        <x:v>WNF-027</x:v>
      </x:c>
      <x:c r="C210" s="3"/>
      <x:c r="D210" s="3" t="str">
        <x:v>Stage and notify</x:v>
      </x:c>
      <x:c r="E210" s="3" t="n">
        <x:v>1</x:v>
      </x:c>
      <x:c r="F210" s="8" t="n">
        <x:v>927.6</x:v>
      </x:c>
      <x:c r="G210" s="8" t="n">
        <x:v>972.6</x:v>
      </x:c>
      <x:c r="H210" s="8" t="n">
        <x:v>972.6</x:v>
      </x:c>
      <x:c r="I210" s="8" t="n">
        <x:v>976.6</x:v>
      </x:c>
      <x:c r="J210" s="8" t="n">
        <x:f>IF(COUNTA(A210:I210)=0,"",IF(COUNT(F210,G210)&lt;2,"Unknown",G210-F210))</x:f>
        <x:v>45</x:v>
      </x:c>
      <x:c r="K210" s="8" t="n">
        <x:f>IF(COUNTA(A210:I210)=0,"",IF(COUNT(G210,H210)&lt;2,"Unknown",H210-G210))</x:f>
        <x:v>0</x:v>
      </x:c>
      <x:c r="L210" s="8" t="n">
        <x:f>IF(COUNTA(A210:I210)=0,"",IF(COUNT(H210,I210)&lt;2,"Unknown",I210-H210))</x:f>
        <x:v>4</x:v>
      </x:c>
      <x:c r="M210" s="3" t="str">
        <x:v>N</x:v>
      </x:c>
      <x:c r="N210" s="3"/>
    </x:row>
    <x:row r="211" ht="36" customHeight="1">
      <x:c r="A211" s="3" t="str">
        <x:v>Event log CSV / 203</x:v>
      </x:c>
      <x:c r="B211" s="3" t="str">
        <x:v>WNF-028</x:v>
      </x:c>
      <x:c r="C211" s="3"/>
      <x:c r="D211" s="3" t="str">
        <x:v>Drop-off and ticket</x:v>
      </x:c>
      <x:c r="E211" s="3" t="n">
        <x:v>1</x:v>
      </x:c>
      <x:c r="F211" s="8" t="n">
        <x:v>183.9</x:v>
      </x:c>
      <x:c r="G211" s="8" t="n">
        <x:v>183.9</x:v>
      </x:c>
      <x:c r="H211" s="8" t="n">
        <x:v>183.9</x:v>
      </x:c>
      <x:c r="I211" s="8" t="n">
        <x:v>186.7</x:v>
      </x:c>
      <x:c r="J211" s="8" t="n">
        <x:f>IF(COUNTA(A211:I211)=0,"",IF(COUNT(F211,G211)&lt;2,"Unknown",G211-F211))</x:f>
        <x:v>0</x:v>
      </x:c>
      <x:c r="K211" s="8" t="n">
        <x:f>IF(COUNTA(A211:I211)=0,"",IF(COUNT(G211,H211)&lt;2,"Unknown",H211-G211))</x:f>
        <x:v>0</x:v>
      </x:c>
      <x:c r="L211" s="8" t="n">
        <x:f>IF(COUNTA(A211:I211)=0,"",IF(COUNT(H211,I211)&lt;2,"Unknown",I211-H211))</x:f>
        <x:v>2.799999999999983</x:v>
      </x:c>
      <x:c r="M211" s="3" t="str">
        <x:v>N</x:v>
      </x:c>
      <x:c r="N211" s="3"/>
    </x:row>
    <x:row r="212" ht="36" customHeight="1">
      <x:c r="A212" s="3" t="str">
        <x:v>Event log CSV / 204</x:v>
      </x:c>
      <x:c r="B212" s="3" t="str">
        <x:v>WNF-028</x:v>
      </x:c>
      <x:c r="C212" s="3"/>
      <x:c r="D212" s="3" t="str">
        <x:v>Sort and tag</x:v>
      </x:c>
      <x:c r="E212" s="3" t="n">
        <x:v>1</x:v>
      </x:c>
      <x:c r="F212" s="8" t="n">
        <x:v>186.7</x:v>
      </x:c>
      <x:c r="G212" s="8" t="n">
        <x:v>186.7</x:v>
      </x:c>
      <x:c r="H212" s="8" t="n">
        <x:v>186.7</x:v>
      </x:c>
      <x:c r="I212" s="8" t="n">
        <x:v>191.1</x:v>
      </x:c>
      <x:c r="J212" s="8" t="n">
        <x:f>IF(COUNTA(A212:I212)=0,"",IF(COUNT(F212,G212)&lt;2,"Unknown",G212-F212))</x:f>
        <x:v>0</x:v>
      </x:c>
      <x:c r="K212" s="8" t="n">
        <x:f>IF(COUNTA(A212:I212)=0,"",IF(COUNT(G212,H212)&lt;2,"Unknown",H212-G212))</x:f>
        <x:v>0</x:v>
      </x:c>
      <x:c r="L212" s="8" t="n">
        <x:f>IF(COUNTA(A212:I212)=0,"",IF(COUNT(H212,I212)&lt;2,"Unknown",I212-H212))</x:f>
        <x:v>4.400000000000006</x:v>
      </x:c>
      <x:c r="M212" s="3" t="str">
        <x:v>N</x:v>
      </x:c>
      <x:c r="N212" s="3"/>
    </x:row>
    <x:row r="213" ht="36" customHeight="1">
      <x:c r="A213" s="3" t="str">
        <x:v>Event log CSV / 205</x:v>
      </x:c>
      <x:c r="B213" s="3" t="str">
        <x:v>WNF-028</x:v>
      </x:c>
      <x:c r="C213" s="3" t="str">
        <x:v>L1</x:v>
      </x:c>
      <x:c r="D213" s="3" t="str">
        <x:v>Wash</x:v>
      </x:c>
      <x:c r="E213" s="3" t="n">
        <x:v>1</x:v>
      </x:c>
      <x:c r="F213" s="8" t="n">
        <x:v>191.1</x:v>
      </x:c>
      <x:c r="G213" s="8" t="n">
        <x:v>927.7</x:v>
      </x:c>
      <x:c r="H213" s="8" t="n">
        <x:v>929.3</x:v>
      </x:c>
      <x:c r="I213" s="8" t="n">
        <x:v>958.9</x:v>
      </x:c>
      <x:c r="J213" s="8" t="n">
        <x:f>IF(COUNTA(A213:I213)=0,"",IF(COUNT(F213,G213)&lt;2,"Unknown",G213-F213))</x:f>
        <x:v>736.6</x:v>
      </x:c>
      <x:c r="K213" s="8" t="n">
        <x:f>IF(COUNTA(A213:I213)=0,"",IF(COUNT(G213,H213)&lt;2,"Unknown",H213-G213))</x:f>
        <x:v>1.599999999999909</x:v>
      </x:c>
      <x:c r="L213" s="8" t="n">
        <x:f>IF(COUNTA(A213:I213)=0,"",IF(COUNT(H213,I213)&lt;2,"Unknown",I213-H213))</x:f>
        <x:v>29.600000000000023</x:v>
      </x:c>
      <x:c r="M213" s="3" t="str">
        <x:v>N</x:v>
      </x:c>
      <x:c r="N213" s="3" t="str">
        <x:v>Shared detergent/softener jug; setup repeated per compatible load</x:v>
      </x:c>
    </x:row>
    <x:row r="214" ht="36" customHeight="1">
      <x:c r="A214" s="3" t="str">
        <x:v>Event log CSV / 206</x:v>
      </x:c>
      <x:c r="B214" s="3" t="str">
        <x:v>WNF-028</x:v>
      </x:c>
      <x:c r="C214" s="3" t="str">
        <x:v>L2</x:v>
      </x:c>
      <x:c r="D214" s="3" t="str">
        <x:v>Wash</x:v>
      </x:c>
      <x:c r="E214" s="3" t="n">
        <x:v>1</x:v>
      </x:c>
      <x:c r="F214" s="8" t="n">
        <x:v>191.1</x:v>
      </x:c>
      <x:c r="G214" s="8" t="n">
        <x:v>929.3</x:v>
      </x:c>
      <x:c r="H214" s="8" t="n">
        <x:v>930.9</x:v>
      </x:c>
      <x:c r="I214" s="8" t="n">
        <x:v>960.5</x:v>
      </x:c>
      <x:c r="J214" s="8" t="n">
        <x:f>IF(COUNTA(A214:I214)=0,"",IF(COUNT(F214,G214)&lt;2,"Unknown",G214-F214))</x:f>
        <x:v>738.1999999999999</x:v>
      </x:c>
      <x:c r="K214" s="8" t="n">
        <x:f>IF(COUNTA(A214:I214)=0,"",IF(COUNT(G214,H214)&lt;2,"Unknown",H214-G214))</x:f>
        <x:v>1.6000000000000227</x:v>
      </x:c>
      <x:c r="L214" s="8" t="n">
        <x:f>IF(COUNTA(A214:I214)=0,"",IF(COUNT(H214,I214)&lt;2,"Unknown",I214-H214))</x:f>
        <x:v>29.600000000000023</x:v>
      </x:c>
      <x:c r="M214" s="3" t="str">
        <x:v>N</x:v>
      </x:c>
      <x:c r="N214" s="3" t="str">
        <x:v>Shared detergent/softener jug; setup repeated per compatible load</x:v>
      </x:c>
    </x:row>
    <x:row r="215" ht="36" customHeight="1">
      <x:c r="A215" s="3" t="str">
        <x:v>Event log CSV / 207</x:v>
      </x:c>
      <x:c r="B215" s="3" t="str">
        <x:v>WNF-028</x:v>
      </x:c>
      <x:c r="C215" s="3" t="str">
        <x:v>L1</x:v>
      </x:c>
      <x:c r="D215" s="3" t="str">
        <x:v>Dry</x:v>
      </x:c>
      <x:c r="E215" s="3" t="n">
        <x:v>1</x:v>
      </x:c>
      <x:c r="F215" s="8" t="n">
        <x:v>960.5</x:v>
      </x:c>
      <x:c r="G215" s="8" t="n">
        <x:v>960.5</x:v>
      </x:c>
      <x:c r="H215" s="8" t="n">
        <x:v>961.1</x:v>
      </x:c>
      <x:c r="I215" s="8" t="n">
        <x:v>1004.5</x:v>
      </x:c>
      <x:c r="J215" s="8" t="n">
        <x:f>IF(COUNTA(A215:I215)=0,"",IF(COUNT(F215,G215)&lt;2,"Unknown",G215-F215))</x:f>
        <x:v>0</x:v>
      </x:c>
      <x:c r="K215" s="8" t="n">
        <x:f>IF(COUNTA(A215:I215)=0,"",IF(COUNT(G215,H215)&lt;2,"Unknown",H215-G215))</x:f>
        <x:v>0.6000000000000227</x:v>
      </x:c>
      <x:c r="L215" s="8" t="n">
        <x:f>IF(COUNTA(A215:I215)=0,"",IF(COUNT(H215,I215)&lt;2,"Unknown",I215-H215))</x:f>
        <x:v>43.39999999999998</x:v>
      </x:c>
      <x:c r="M215" s="3" t="str">
        <x:v>N</x:v>
      </x:c>
      <x:c r="N215" s="3"/>
    </x:row>
    <x:row r="216" ht="36" customHeight="1">
      <x:c r="A216" s="3" t="str">
        <x:v>Event log CSV / 208</x:v>
      </x:c>
      <x:c r="B216" s="3" t="str">
        <x:v>WNF-028</x:v>
      </x:c>
      <x:c r="C216" s="3" t="str">
        <x:v>L2</x:v>
      </x:c>
      <x:c r="D216" s="3" t="str">
        <x:v>Dry</x:v>
      </x:c>
      <x:c r="E216" s="3" t="n">
        <x:v>1</x:v>
      </x:c>
      <x:c r="F216" s="8" t="n">
        <x:v>960.5</x:v>
      </x:c>
      <x:c r="G216" s="8" t="n">
        <x:v>961.1</x:v>
      </x:c>
      <x:c r="H216" s="8" t="n">
        <x:v>961.8</x:v>
      </x:c>
      <x:c r="I216" s="8" t="n">
        <x:v>1005.2</x:v>
      </x:c>
      <x:c r="J216" s="8" t="n">
        <x:f>IF(COUNTA(A216:I216)=0,"",IF(COUNT(F216,G216)&lt;2,"Unknown",G216-F216))</x:f>
        <x:v>0.6000000000000227</x:v>
      </x:c>
      <x:c r="K216" s="8" t="n">
        <x:f>IF(COUNTA(A216:I216)=0,"",IF(COUNT(G216,H216)&lt;2,"Unknown",H216-G216))</x:f>
        <x:v>0.6999999999999318</x:v>
      </x:c>
      <x:c r="L216" s="8" t="n">
        <x:f>IF(COUNTA(A216:I216)=0,"",IF(COUNT(H216,I216)&lt;2,"Unknown",I216-H216))</x:f>
        <x:v>43.40000000000009</x:v>
      </x:c>
      <x:c r="M216" s="3" t="str">
        <x:v>N</x:v>
      </x:c>
      <x:c r="N216" s="3"/>
    </x:row>
    <x:row r="217" ht="36" customHeight="1">
      <x:c r="A217" s="3" t="str">
        <x:v>Event log CSV / 209</x:v>
      </x:c>
      <x:c r="B217" s="3" t="str">
        <x:v>WNF-028</x:v>
      </x:c>
      <x:c r="C217" s="3"/>
      <x:c r="D217" s="3" t="str">
        <x:v>Fold and package</x:v>
      </x:c>
      <x:c r="E217" s="3" t="n">
        <x:v>1</x:v>
      </x:c>
      <x:c r="F217" s="8" t="n">
        <x:v>1005.2</x:v>
      </x:c>
      <x:c r="G217" s="8" t="n">
        <x:v>1005.2</x:v>
      </x:c>
      <x:c r="H217" s="8" t="n">
        <x:v>1005.7</x:v>
      </x:c>
      <x:c r="I217" s="8" t="n">
        <x:v>1022</x:v>
      </x:c>
      <x:c r="J217" s="8" t="n">
        <x:f>IF(COUNTA(A217:I217)=0,"",IF(COUNT(F217,G217)&lt;2,"Unknown",G217-F217))</x:f>
        <x:v>0</x:v>
      </x:c>
      <x:c r="K217" s="8" t="n">
        <x:f>IF(COUNTA(A217:I217)=0,"",IF(COUNT(G217,H217)&lt;2,"Unknown",H217-G217))</x:f>
        <x:v>0.5</x:v>
      </x:c>
      <x:c r="L217" s="8" t="n">
        <x:f>IF(COUNTA(A217:I217)=0,"",IF(COUNT(H217,I217)&lt;2,"Unknown",I217-H217))</x:f>
        <x:v>16.299999999999955</x:v>
      </x:c>
      <x:c r="M217" s="3" t="str">
        <x:v>N</x:v>
      </x:c>
      <x:c r="N217" s="3"/>
    </x:row>
    <x:row r="218" ht="36" customHeight="1">
      <x:c r="A218" s="3" t="str">
        <x:v>Event log CSV / 210</x:v>
      </x:c>
      <x:c r="B218" s="3" t="str">
        <x:v>WNF-028</x:v>
      </x:c>
      <x:c r="C218" s="3"/>
      <x:c r="D218" s="3" t="str">
        <x:v>Stage and notify</x:v>
      </x:c>
      <x:c r="E218" s="3" t="n">
        <x:v>1</x:v>
      </x:c>
      <x:c r="F218" s="8" t="n">
        <x:v>1022</x:v>
      </x:c>
      <x:c r="G218" s="8" t="n">
        <x:v>1067</x:v>
      </x:c>
      <x:c r="H218" s="8" t="n">
        <x:v>1067</x:v>
      </x:c>
      <x:c r="I218" s="8" t="n">
        <x:v>1071.1</x:v>
      </x:c>
      <x:c r="J218" s="8" t="n">
        <x:f>IF(COUNTA(A218:I218)=0,"",IF(COUNT(F218,G218)&lt;2,"Unknown",G218-F218))</x:f>
        <x:v>45</x:v>
      </x:c>
      <x:c r="K218" s="8" t="n">
        <x:f>IF(COUNTA(A218:I218)=0,"",IF(COUNT(G218,H218)&lt;2,"Unknown",H218-G218))</x:f>
        <x:v>0</x:v>
      </x:c>
      <x:c r="L218" s="8" t="n">
        <x:f>IF(COUNTA(A218:I218)=0,"",IF(COUNT(H218,I218)&lt;2,"Unknown",I218-H218))</x:f>
        <x:v>4.099999999999909</x:v>
      </x:c>
      <x:c r="M218" s="3" t="str">
        <x:v>N</x:v>
      </x:c>
      <x:c r="N218" s="3"/>
    </x:row>
    <x:row r="219" ht="36" customHeight="1">
      <x:c r="A219" s="3" t="str">
        <x:v>Event log CSV / 211</x:v>
      </x:c>
      <x:c r="B219" s="3" t="str">
        <x:v>WNF-029</x:v>
      </x:c>
      <x:c r="C219" s="3"/>
      <x:c r="D219" s="3" t="str">
        <x:v>Drop-off and ticket</x:v>
      </x:c>
      <x:c r="E219" s="3" t="n">
        <x:v>1</x:v>
      </x:c>
      <x:c r="F219" s="8" t="n">
        <x:v>190.3</x:v>
      </x:c>
      <x:c r="G219" s="8" t="n">
        <x:v>190.3</x:v>
      </x:c>
      <x:c r="H219" s="8" t="n">
        <x:v>190.3</x:v>
      </x:c>
      <x:c r="I219" s="8" t="n">
        <x:v>193</x:v>
      </x:c>
      <x:c r="J219" s="8" t="n">
        <x:f>IF(COUNTA(A219:I219)=0,"",IF(COUNT(F219,G219)&lt;2,"Unknown",G219-F219))</x:f>
        <x:v>0</x:v>
      </x:c>
      <x:c r="K219" s="8" t="n">
        <x:f>IF(COUNTA(A219:I219)=0,"",IF(COUNT(G219,H219)&lt;2,"Unknown",H219-G219))</x:f>
        <x:v>0</x:v>
      </x:c>
      <x:c r="L219" s="8" t="n">
        <x:f>IF(COUNTA(A219:I219)=0,"",IF(COUNT(H219,I219)&lt;2,"Unknown",I219-H219))</x:f>
        <x:v>2.6999999999999886</x:v>
      </x:c>
      <x:c r="M219" s="3" t="str">
        <x:v>N</x:v>
      </x:c>
      <x:c r="N219" s="3"/>
    </x:row>
    <x:row r="220" ht="36" customHeight="1">
      <x:c r="A220" s="3" t="str">
        <x:v>Event log CSV / 212</x:v>
      </x:c>
      <x:c r="B220" s="3" t="str">
        <x:v>WNF-029</x:v>
      </x:c>
      <x:c r="C220" s="3"/>
      <x:c r="D220" s="3" t="str">
        <x:v>Sort and tag</x:v>
      </x:c>
      <x:c r="E220" s="3" t="n">
        <x:v>1</x:v>
      </x:c>
      <x:c r="F220" s="8" t="n">
        <x:v>193</x:v>
      </x:c>
      <x:c r="G220" s="8" t="n">
        <x:v>194.1</x:v>
      </x:c>
      <x:c r="H220" s="8" t="n">
        <x:v>194.1</x:v>
      </x:c>
      <x:c r="I220" s="8" t="n">
        <x:v>199.4</x:v>
      </x:c>
      <x:c r="J220" s="8" t="n">
        <x:f>IF(COUNTA(A220:I220)=0,"",IF(COUNT(F220,G220)&lt;2,"Unknown",G220-F220))</x:f>
        <x:v>1.0999999999999943</x:v>
      </x:c>
      <x:c r="K220" s="8" t="n">
        <x:f>IF(COUNTA(A220:I220)=0,"",IF(COUNT(G220,H220)&lt;2,"Unknown",H220-G220))</x:f>
        <x:v>0</x:v>
      </x:c>
      <x:c r="L220" s="8" t="n">
        <x:f>IF(COUNTA(A220:I220)=0,"",IF(COUNT(H220,I220)&lt;2,"Unknown",I220-H220))</x:f>
        <x:v>5.300000000000011</x:v>
      </x:c>
      <x:c r="M220" s="3" t="str">
        <x:v>N</x:v>
      </x:c>
      <x:c r="N220" s="3"/>
    </x:row>
    <x:row r="221" ht="36" customHeight="1">
      <x:c r="A221" s="3" t="str">
        <x:v>Event log CSV / 213</x:v>
      </x:c>
      <x:c r="B221" s="3" t="str">
        <x:v>WNF-029</x:v>
      </x:c>
      <x:c r="C221" s="3" t="str">
        <x:v>L1</x:v>
      </x:c>
      <x:c r="D221" s="3" t="str">
        <x:v>Wash</x:v>
      </x:c>
      <x:c r="E221" s="3" t="n">
        <x:v>1</x:v>
      </x:c>
      <x:c r="F221" s="8" t="n">
        <x:v>199.4</x:v>
      </x:c>
      <x:c r="G221" s="8" t="n">
        <x:v>930.9</x:v>
      </x:c>
      <x:c r="H221" s="8" t="n">
        <x:v>932.4</x:v>
      </x:c>
      <x:c r="I221" s="8" t="n">
        <x:v>960.1</x:v>
      </x:c>
      <x:c r="J221" s="8" t="n">
        <x:f>IF(COUNTA(A221:I221)=0,"",IF(COUNT(F221,G221)&lt;2,"Unknown",G221-F221))</x:f>
        <x:v>731.5</x:v>
      </x:c>
      <x:c r="K221" s="8" t="n">
        <x:f>IF(COUNTA(A221:I221)=0,"",IF(COUNT(G221,H221)&lt;2,"Unknown",H221-G221))</x:f>
        <x:v>1.5</x:v>
      </x:c>
      <x:c r="L221" s="8" t="n">
        <x:f>IF(COUNTA(A221:I221)=0,"",IF(COUNT(H221,I221)&lt;2,"Unknown",I221-H221))</x:f>
        <x:v>27.700000000000045</x:v>
      </x:c>
      <x:c r="M221" s="3" t="str">
        <x:v>N</x:v>
      </x:c>
      <x:c r="N221" s="3" t="str">
        <x:v>Shared detergent/softener jug; setup repeated per compatible load</x:v>
      </x:c>
    </x:row>
    <x:row r="222" ht="36" customHeight="1">
      <x:c r="A222" s="3" t="str">
        <x:v>Event log CSV / 214</x:v>
      </x:c>
      <x:c r="B222" s="3" t="str">
        <x:v>WNF-029</x:v>
      </x:c>
      <x:c r="C222" s="3" t="str">
        <x:v>L2</x:v>
      </x:c>
      <x:c r="D222" s="3" t="str">
        <x:v>Wash</x:v>
      </x:c>
      <x:c r="E222" s="3" t="n">
        <x:v>1</x:v>
      </x:c>
      <x:c r="F222" s="8" t="n">
        <x:v>199.4</x:v>
      </x:c>
      <x:c r="G222" s="8" t="n">
        <x:v>932.4</x:v>
      </x:c>
      <x:c r="H222" s="8" t="n">
        <x:v>933.8</x:v>
      </x:c>
      <x:c r="I222" s="8" t="n">
        <x:v>961.6</x:v>
      </x:c>
      <x:c r="J222" s="8" t="n">
        <x:f>IF(COUNTA(A222:I222)=0,"",IF(COUNT(F222,G222)&lt;2,"Unknown",G222-F222))</x:f>
        <x:v>733</x:v>
      </x:c>
      <x:c r="K222" s="8" t="n">
        <x:f>IF(COUNTA(A222:I222)=0,"",IF(COUNT(G222,H222)&lt;2,"Unknown",H222-G222))</x:f>
        <x:v>1.3999999999999773</x:v>
      </x:c>
      <x:c r="L222" s="8" t="n">
        <x:f>IF(COUNTA(A222:I222)=0,"",IF(COUNT(H222,I222)&lt;2,"Unknown",I222-H222))</x:f>
        <x:v>27.800000000000068</x:v>
      </x:c>
      <x:c r="M222" s="3" t="str">
        <x:v>N</x:v>
      </x:c>
      <x:c r="N222" s="3" t="str">
        <x:v>Shared detergent/softener jug; setup repeated per compatible load</x:v>
      </x:c>
    </x:row>
    <x:row r="223" ht="36" customHeight="1">
      <x:c r="A223" s="3" t="str">
        <x:v>Event log CSV / 215</x:v>
      </x:c>
      <x:c r="B223" s="3" t="str">
        <x:v>WNF-029</x:v>
      </x:c>
      <x:c r="C223" s="3" t="str">
        <x:v>L1</x:v>
      </x:c>
      <x:c r="D223" s="3" t="str">
        <x:v>Dry</x:v>
      </x:c>
      <x:c r="E223" s="3" t="n">
        <x:v>1</x:v>
      </x:c>
      <x:c r="F223" s="8" t="n">
        <x:v>961.6</x:v>
      </x:c>
      <x:c r="G223" s="8" t="n">
        <x:v>961.6</x:v>
      </x:c>
      <x:c r="H223" s="8" t="n">
        <x:v>962.2</x:v>
      </x:c>
      <x:c r="I223" s="8" t="n">
        <x:v>1007.4</x:v>
      </x:c>
      <x:c r="J223" s="8" t="n">
        <x:f>IF(COUNTA(A223:I223)=0,"",IF(COUNT(F223,G223)&lt;2,"Unknown",G223-F223))</x:f>
        <x:v>0</x:v>
      </x:c>
      <x:c r="K223" s="8" t="n">
        <x:f>IF(COUNTA(A223:I223)=0,"",IF(COUNT(G223,H223)&lt;2,"Unknown",H223-G223))</x:f>
        <x:v>0.6000000000000227</x:v>
      </x:c>
      <x:c r="L223" s="8" t="n">
        <x:f>IF(COUNTA(A223:I223)=0,"",IF(COUNT(H223,I223)&lt;2,"Unknown",I223-H223))</x:f>
        <x:v>45.19999999999993</x:v>
      </x:c>
      <x:c r="M223" s="3" t="str">
        <x:v>N</x:v>
      </x:c>
      <x:c r="N223" s="3"/>
    </x:row>
    <x:row r="224" ht="36" customHeight="1">
      <x:c r="A224" s="3" t="str">
        <x:v>Event log CSV / 216</x:v>
      </x:c>
      <x:c r="B224" s="3" t="str">
        <x:v>WNF-029</x:v>
      </x:c>
      <x:c r="C224" s="3" t="str">
        <x:v>L2</x:v>
      </x:c>
      <x:c r="D224" s="3" t="str">
        <x:v>Dry</x:v>
      </x:c>
      <x:c r="E224" s="3" t="n">
        <x:v>1</x:v>
      </x:c>
      <x:c r="F224" s="8" t="n">
        <x:v>961.6</x:v>
      </x:c>
      <x:c r="G224" s="8" t="n">
        <x:v>962.2</x:v>
      </x:c>
      <x:c r="H224" s="8" t="n">
        <x:v>962.9</x:v>
      </x:c>
      <x:c r="I224" s="8" t="n">
        <x:v>1008</x:v>
      </x:c>
      <x:c r="J224" s="8" t="n">
        <x:f>IF(COUNTA(A224:I224)=0,"",IF(COUNT(F224,G224)&lt;2,"Unknown",G224-F224))</x:f>
        <x:v>0.6000000000000227</x:v>
      </x:c>
      <x:c r="K224" s="8" t="n">
        <x:f>IF(COUNTA(A224:I224)=0,"",IF(COUNT(G224,H224)&lt;2,"Unknown",H224-G224))</x:f>
        <x:v>0.6999999999999318</x:v>
      </x:c>
      <x:c r="L224" s="8" t="n">
        <x:f>IF(COUNTA(A224:I224)=0,"",IF(COUNT(H224,I224)&lt;2,"Unknown",I224-H224))</x:f>
        <x:v>45.10000000000002</x:v>
      </x:c>
      <x:c r="M224" s="3" t="str">
        <x:v>N</x:v>
      </x:c>
      <x:c r="N224" s="3"/>
    </x:row>
    <x:row r="225" ht="36" customHeight="1">
      <x:c r="A225" s="3" t="str">
        <x:v>Event log CSV / 217</x:v>
      </x:c>
      <x:c r="B225" s="3" t="str">
        <x:v>WNF-029</x:v>
      </x:c>
      <x:c r="C225" s="3"/>
      <x:c r="D225" s="3" t="str">
        <x:v>Fold and package</x:v>
      </x:c>
      <x:c r="E225" s="3" t="n">
        <x:v>1</x:v>
      </x:c>
      <x:c r="F225" s="8" t="n">
        <x:v>1008</x:v>
      </x:c>
      <x:c r="G225" s="8" t="n">
        <x:v>1008</x:v>
      </x:c>
      <x:c r="H225" s="8" t="n">
        <x:v>1008.5</x:v>
      </x:c>
      <x:c r="I225" s="8" t="n">
        <x:v>1025.5</x:v>
      </x:c>
      <x:c r="J225" s="8" t="n">
        <x:f>IF(COUNTA(A225:I225)=0,"",IF(COUNT(F225,G225)&lt;2,"Unknown",G225-F225))</x:f>
        <x:v>0</x:v>
      </x:c>
      <x:c r="K225" s="8" t="n">
        <x:f>IF(COUNTA(A225:I225)=0,"",IF(COUNT(G225,H225)&lt;2,"Unknown",H225-G225))</x:f>
        <x:v>0.5</x:v>
      </x:c>
      <x:c r="L225" s="8" t="n">
        <x:f>IF(COUNTA(A225:I225)=0,"",IF(COUNT(H225,I225)&lt;2,"Unknown",I225-H225))</x:f>
        <x:v>17</x:v>
      </x:c>
      <x:c r="M225" s="3" t="str">
        <x:v>N</x:v>
      </x:c>
      <x:c r="N225" s="3"/>
    </x:row>
    <x:row r="226" ht="36" customHeight="1">
      <x:c r="A226" s="3" t="str">
        <x:v>Event log CSV / 218</x:v>
      </x:c>
      <x:c r="B226" s="3" t="str">
        <x:v>WNF-029</x:v>
      </x:c>
      <x:c r="C226" s="3"/>
      <x:c r="D226" s="3" t="str">
        <x:v>Stage and notify</x:v>
      </x:c>
      <x:c r="E226" s="3" t="n">
        <x:v>1</x:v>
      </x:c>
      <x:c r="F226" s="8" t="n">
        <x:v>1025.5</x:v>
      </x:c>
      <x:c r="G226" s="8" t="n">
        <x:v>1067</x:v>
      </x:c>
      <x:c r="H226" s="8" t="n">
        <x:v>1067</x:v>
      </x:c>
      <x:c r="I226" s="8" t="n">
        <x:v>1071.2</x:v>
      </x:c>
      <x:c r="J226" s="8" t="n">
        <x:f>IF(COUNTA(A226:I226)=0,"",IF(COUNT(F226,G226)&lt;2,"Unknown",G226-F226))</x:f>
        <x:v>41.5</x:v>
      </x:c>
      <x:c r="K226" s="8" t="n">
        <x:f>IF(COUNTA(A226:I226)=0,"",IF(COUNT(G226,H226)&lt;2,"Unknown",H226-G226))</x:f>
        <x:v>0</x:v>
      </x:c>
      <x:c r="L226" s="8" t="n">
        <x:f>IF(COUNTA(A226:I226)=0,"",IF(COUNT(H226,I226)&lt;2,"Unknown",I226-H226))</x:f>
        <x:v>4.2000000000000455</x:v>
      </x:c>
      <x:c r="M226" s="3" t="str">
        <x:v>N</x:v>
      </x:c>
      <x:c r="N226" s="3"/>
    </x:row>
    <x:row r="227" ht="36" customHeight="1">
      <x:c r="A227" s="3" t="str">
        <x:v>Event log CSV / 219</x:v>
      </x:c>
      <x:c r="B227" s="3" t="str">
        <x:v>WNF-030</x:v>
      </x:c>
      <x:c r="C227" s="3"/>
      <x:c r="D227" s="3" t="str">
        <x:v>Drop-off and ticket</x:v>
      </x:c>
      <x:c r="E227" s="3" t="n">
        <x:v>1</x:v>
      </x:c>
      <x:c r="F227" s="8" t="n">
        <x:v>191.3</x:v>
      </x:c>
      <x:c r="G227" s="8" t="n">
        <x:v>191.3</x:v>
      </x:c>
      <x:c r="H227" s="8" t="n">
        <x:v>191.3</x:v>
      </x:c>
      <x:c r="I227" s="8" t="n">
        <x:v>194.1</x:v>
      </x:c>
      <x:c r="J227" s="8" t="n">
        <x:f>IF(COUNTA(A227:I227)=0,"",IF(COUNT(F227,G227)&lt;2,"Unknown",G227-F227))</x:f>
        <x:v>0</x:v>
      </x:c>
      <x:c r="K227" s="8" t="n">
        <x:f>IF(COUNTA(A227:I227)=0,"",IF(COUNT(G227,H227)&lt;2,"Unknown",H227-G227))</x:f>
        <x:v>0</x:v>
      </x:c>
      <x:c r="L227" s="8" t="n">
        <x:f>IF(COUNTA(A227:I227)=0,"",IF(COUNT(H227,I227)&lt;2,"Unknown",I227-H227))</x:f>
        <x:v>2.799999999999983</x:v>
      </x:c>
      <x:c r="M227" s="3" t="str">
        <x:v>N</x:v>
      </x:c>
      <x:c r="N227" s="3"/>
    </x:row>
    <x:row r="228" ht="36" customHeight="1">
      <x:c r="A228" s="3" t="str">
        <x:v>Event log CSV / 220</x:v>
      </x:c>
      <x:c r="B228" s="3" t="str">
        <x:v>WNF-030</x:v>
      </x:c>
      <x:c r="C228" s="3"/>
      <x:c r="D228" s="3" t="str">
        <x:v>Sort and tag</x:v>
      </x:c>
      <x:c r="E228" s="3" t="n">
        <x:v>1</x:v>
      </x:c>
      <x:c r="F228" s="8" t="n">
        <x:v>194.1</x:v>
      </x:c>
      <x:c r="G228" s="8" t="n">
        <x:v>195.7</x:v>
      </x:c>
      <x:c r="H228" s="8" t="n">
        <x:v>195.7</x:v>
      </x:c>
      <x:c r="I228" s="8" t="n">
        <x:v>202</x:v>
      </x:c>
      <x:c r="J228" s="8" t="n">
        <x:f>IF(COUNTA(A228:I228)=0,"",IF(COUNT(F228,G228)&lt;2,"Unknown",G228-F228))</x:f>
        <x:v>1.5999999999999943</x:v>
      </x:c>
      <x:c r="K228" s="8" t="n">
        <x:f>IF(COUNTA(A228:I228)=0,"",IF(COUNT(G228,H228)&lt;2,"Unknown",H228-G228))</x:f>
        <x:v>0</x:v>
      </x:c>
      <x:c r="L228" s="8" t="n">
        <x:f>IF(COUNTA(A228:I228)=0,"",IF(COUNT(H228,I228)&lt;2,"Unknown",I228-H228))</x:f>
        <x:v>6.300000000000011</x:v>
      </x:c>
      <x:c r="M228" s="3" t="str">
        <x:v>N</x:v>
      </x:c>
      <x:c r="N228" s="3"/>
    </x:row>
    <x:row r="229" ht="36" customHeight="1">
      <x:c r="A229" s="3" t="str">
        <x:v>Event log CSV / 221</x:v>
      </x:c>
      <x:c r="B229" s="3" t="str">
        <x:v>WNF-030</x:v>
      </x:c>
      <x:c r="C229" s="3" t="str">
        <x:v>L1</x:v>
      </x:c>
      <x:c r="D229" s="3" t="str">
        <x:v>Wash</x:v>
      </x:c>
      <x:c r="E229" s="3" t="n">
        <x:v>1</x:v>
      </x:c>
      <x:c r="F229" s="8" t="n">
        <x:v>202</x:v>
      </x:c>
      <x:c r="G229" s="8" t="n">
        <x:v>933.8</x:v>
      </x:c>
      <x:c r="H229" s="8" t="n">
        <x:v>935.2</x:v>
      </x:c>
      <x:c r="I229" s="8" t="n">
        <x:v>966.1</x:v>
      </x:c>
      <x:c r="J229" s="8" t="n">
        <x:f>IF(COUNTA(A229:I229)=0,"",IF(COUNT(F229,G229)&lt;2,"Unknown",G229-F229))</x:f>
        <x:v>731.8</x:v>
      </x:c>
      <x:c r="K229" s="8" t="n">
        <x:f>IF(COUNTA(A229:I229)=0,"",IF(COUNT(G229,H229)&lt;2,"Unknown",H229-G229))</x:f>
        <x:v>1.400000000000091</x:v>
      </x:c>
      <x:c r="L229" s="8" t="n">
        <x:f>IF(COUNTA(A229:I229)=0,"",IF(COUNT(H229,I229)&lt;2,"Unknown",I229-H229))</x:f>
        <x:v>30.899999999999977</x:v>
      </x:c>
      <x:c r="M229" s="3" t="str">
        <x:v>N</x:v>
      </x:c>
      <x:c r="N229" s="3" t="str">
        <x:v>Shared detergent/softener jug; setup repeated per compatible load</x:v>
      </x:c>
    </x:row>
    <x:row r="230" ht="36" customHeight="1">
      <x:c r="A230" s="3" t="str">
        <x:v>Event log CSV / 222</x:v>
      </x:c>
      <x:c r="B230" s="3" t="str">
        <x:v>WNF-030</x:v>
      </x:c>
      <x:c r="C230" s="3" t="str">
        <x:v>L2</x:v>
      </x:c>
      <x:c r="D230" s="3" t="str">
        <x:v>Wash</x:v>
      </x:c>
      <x:c r="E230" s="3" t="n">
        <x:v>1</x:v>
      </x:c>
      <x:c r="F230" s="8" t="n">
        <x:v>202</x:v>
      </x:c>
      <x:c r="G230" s="8" t="n">
        <x:v>935.2</x:v>
      </x:c>
      <x:c r="H230" s="8" t="n">
        <x:v>936.6</x:v>
      </x:c>
      <x:c r="I230" s="8" t="n">
        <x:v>967.4</x:v>
      </x:c>
      <x:c r="J230" s="8" t="n">
        <x:f>IF(COUNTA(A230:I230)=0,"",IF(COUNT(F230,G230)&lt;2,"Unknown",G230-F230))</x:f>
        <x:v>733.2</x:v>
      </x:c>
      <x:c r="K230" s="8" t="n">
        <x:f>IF(COUNTA(A230:I230)=0,"",IF(COUNT(G230,H230)&lt;2,"Unknown",H230-G230))</x:f>
        <x:v>1.3999999999999773</x:v>
      </x:c>
      <x:c r="L230" s="8" t="n">
        <x:f>IF(COUNTA(A230:I230)=0,"",IF(COUNT(H230,I230)&lt;2,"Unknown",I230-H230))</x:f>
        <x:v>30.799999999999955</x:v>
      </x:c>
      <x:c r="M230" s="3" t="str">
        <x:v>N</x:v>
      </x:c>
      <x:c r="N230" s="3" t="str">
        <x:v>Shared detergent/softener jug; setup repeated per compatible load</x:v>
      </x:c>
    </x:row>
    <x:row r="231" ht="36" customHeight="1">
      <x:c r="A231" s="3" t="str">
        <x:v>Event log CSV / 223</x:v>
      </x:c>
      <x:c r="B231" s="3" t="str">
        <x:v>WNF-030</x:v>
      </x:c>
      <x:c r="C231" s="3" t="str">
        <x:v>L1</x:v>
      </x:c>
      <x:c r="D231" s="3" t="str">
        <x:v>Dry</x:v>
      </x:c>
      <x:c r="E231" s="3" t="n">
        <x:v>1</x:v>
      </x:c>
      <x:c r="F231" s="8" t="n">
        <x:v>967.4</x:v>
      </x:c>
      <x:c r="G231" s="8" t="n">
        <x:v>967.4</x:v>
      </x:c>
      <x:c r="H231" s="8" t="n">
        <x:v>968.1</x:v>
      </x:c>
      <x:c r="I231" s="8" t="n">
        <x:v>1013.8</x:v>
      </x:c>
      <x:c r="J231" s="8" t="n">
        <x:f>IF(COUNTA(A231:I231)=0,"",IF(COUNT(F231,G231)&lt;2,"Unknown",G231-F231))</x:f>
        <x:v>0</x:v>
      </x:c>
      <x:c r="K231" s="8" t="n">
        <x:f>IF(COUNTA(A231:I231)=0,"",IF(COUNT(G231,H231)&lt;2,"Unknown",H231-G231))</x:f>
        <x:v>0.7000000000000455</x:v>
      </x:c>
      <x:c r="L231" s="8" t="n">
        <x:f>IF(COUNTA(A231:I231)=0,"",IF(COUNT(H231,I231)&lt;2,"Unknown",I231-H231))</x:f>
        <x:v>45.69999999999993</x:v>
      </x:c>
      <x:c r="M231" s="3" t="str">
        <x:v>N</x:v>
      </x:c>
      <x:c r="N231" s="3"/>
    </x:row>
    <x:row r="232" ht="36" customHeight="1">
      <x:c r="A232" s="3" t="str">
        <x:v>Event log CSV / 224</x:v>
      </x:c>
      <x:c r="B232" s="3" t="str">
        <x:v>WNF-030</x:v>
      </x:c>
      <x:c r="C232" s="3" t="str">
        <x:v>L2</x:v>
      </x:c>
      <x:c r="D232" s="3" t="str">
        <x:v>Dry</x:v>
      </x:c>
      <x:c r="E232" s="3" t="n">
        <x:v>1</x:v>
      </x:c>
      <x:c r="F232" s="8" t="n">
        <x:v>967.4</x:v>
      </x:c>
      <x:c r="G232" s="8" t="n">
        <x:v>968.1</x:v>
      </x:c>
      <x:c r="H232" s="8" t="n">
        <x:v>968.7</x:v>
      </x:c>
      <x:c r="I232" s="8" t="n">
        <x:v>1014.4</x:v>
      </x:c>
      <x:c r="J232" s="8" t="n">
        <x:f>IF(COUNTA(A232:I232)=0,"",IF(COUNT(F232,G232)&lt;2,"Unknown",G232-F232))</x:f>
        <x:v>0.7000000000000455</x:v>
      </x:c>
      <x:c r="K232" s="8" t="n">
        <x:f>IF(COUNTA(A232:I232)=0,"",IF(COUNT(G232,H232)&lt;2,"Unknown",H232-G232))</x:f>
        <x:v>0.6000000000000227</x:v>
      </x:c>
      <x:c r="L232" s="8" t="n">
        <x:f>IF(COUNTA(A232:I232)=0,"",IF(COUNT(H232,I232)&lt;2,"Unknown",I232-H232))</x:f>
        <x:v>45.69999999999993</x:v>
      </x:c>
      <x:c r="M232" s="3" t="str">
        <x:v>N</x:v>
      </x:c>
      <x:c r="N232" s="3"/>
    </x:row>
    <x:row r="233" ht="36" customHeight="1">
      <x:c r="A233" s="3" t="str">
        <x:v>Event log CSV / 225</x:v>
      </x:c>
      <x:c r="B233" s="3" t="str">
        <x:v>WNF-030</x:v>
      </x:c>
      <x:c r="C233" s="3"/>
      <x:c r="D233" s="3" t="str">
        <x:v>Fold and package</x:v>
      </x:c>
      <x:c r="E233" s="3" t="n">
        <x:v>1</x:v>
      </x:c>
      <x:c r="F233" s="8" t="n">
        <x:v>1014.4</x:v>
      </x:c>
      <x:c r="G233" s="8" t="n">
        <x:v>1022</x:v>
      </x:c>
      <x:c r="H233" s="8" t="n">
        <x:v>1022.5</x:v>
      </x:c>
      <x:c r="I233" s="8" t="n">
        <x:v>1043</x:v>
      </x:c>
      <x:c r="J233" s="8" t="n">
        <x:f>IF(COUNTA(A233:I233)=0,"",IF(COUNT(F233,G233)&lt;2,"Unknown",G233-F233))</x:f>
        <x:v>7.600000000000023</x:v>
      </x:c>
      <x:c r="K233" s="8" t="n">
        <x:f>IF(COUNTA(A233:I233)=0,"",IF(COUNT(G233,H233)&lt;2,"Unknown",H233-G233))</x:f>
        <x:v>0.5</x:v>
      </x:c>
      <x:c r="L233" s="8" t="n">
        <x:f>IF(COUNTA(A233:I233)=0,"",IF(COUNT(H233,I233)&lt;2,"Unknown",I233-H233))</x:f>
        <x:v>20.5</x:v>
      </x:c>
      <x:c r="M233" s="3" t="str">
        <x:v>N</x:v>
      </x:c>
      <x:c r="N233" s="3"/>
    </x:row>
    <x:row r="234" ht="36" customHeight="1">
      <x:c r="A234" s="3" t="str">
        <x:v>Event log CSV / 226</x:v>
      </x:c>
      <x:c r="B234" s="3" t="str">
        <x:v>WNF-030</x:v>
      </x:c>
      <x:c r="C234" s="3"/>
      <x:c r="D234" s="3" t="str">
        <x:v>Stage and notify</x:v>
      </x:c>
      <x:c r="E234" s="3" t="n">
        <x:v>1</x:v>
      </x:c>
      <x:c r="F234" s="8" t="n">
        <x:v>1043</x:v>
      </x:c>
      <x:c r="G234" s="8" t="n">
        <x:v>1071.1</x:v>
      </x:c>
      <x:c r="H234" s="8" t="n">
        <x:v>1071.1</x:v>
      </x:c>
      <x:c r="I234" s="8" t="n">
        <x:v>1075.1</x:v>
      </x:c>
      <x:c r="J234" s="8" t="n">
        <x:f>IF(COUNTA(A234:I234)=0,"",IF(COUNT(F234,G234)&lt;2,"Unknown",G234-F234))</x:f>
        <x:v>28.09999999999991</x:v>
      </x:c>
      <x:c r="K234" s="8" t="n">
        <x:f>IF(COUNTA(A234:I234)=0,"",IF(COUNT(G234,H234)&lt;2,"Unknown",H234-G234))</x:f>
        <x:v>0</x:v>
      </x:c>
      <x:c r="L234" s="8" t="n">
        <x:f>IF(COUNTA(A234:I234)=0,"",IF(COUNT(H234,I234)&lt;2,"Unknown",I234-H234))</x:f>
        <x:v>4</x:v>
      </x:c>
      <x:c r="M234" s="3" t="str">
        <x:v>N</x:v>
      </x:c>
      <x:c r="N234" s="3"/>
    </x:row>
    <x:row r="235" ht="36" customHeight="1">
      <x:c r="A235" s="3" t="str">
        <x:v>Event log CSV / 227</x:v>
      </x:c>
      <x:c r="B235" s="3" t="str">
        <x:v>WNF-031</x:v>
      </x:c>
      <x:c r="C235" s="3"/>
      <x:c r="D235" s="3" t="str">
        <x:v>Drop-off and ticket</x:v>
      </x:c>
      <x:c r="E235" s="3" t="n">
        <x:v>1</x:v>
      </x:c>
      <x:c r="F235" s="8" t="n">
        <x:v>191.6</x:v>
      </x:c>
      <x:c r="G235" s="8" t="n">
        <x:v>193</x:v>
      </x:c>
      <x:c r="H235" s="8" t="n">
        <x:v>193</x:v>
      </x:c>
      <x:c r="I235" s="8" t="n">
        <x:v>195.7</x:v>
      </x:c>
      <x:c r="J235" s="8" t="n">
        <x:f>IF(COUNTA(A235:I235)=0,"",IF(COUNT(F235,G235)&lt;2,"Unknown",G235-F235))</x:f>
        <x:v>1.4000000000000057</x:v>
      </x:c>
      <x:c r="K235" s="8" t="n">
        <x:f>IF(COUNTA(A235:I235)=0,"",IF(COUNT(G235,H235)&lt;2,"Unknown",H235-G235))</x:f>
        <x:v>0</x:v>
      </x:c>
      <x:c r="L235" s="8" t="n">
        <x:f>IF(COUNTA(A235:I235)=0,"",IF(COUNT(H235,I235)&lt;2,"Unknown",I235-H235))</x:f>
        <x:v>2.6999999999999886</x:v>
      </x:c>
      <x:c r="M235" s="3" t="str">
        <x:v>N</x:v>
      </x:c>
      <x:c r="N235" s="3"/>
    </x:row>
    <x:row r="236" ht="36" customHeight="1">
      <x:c r="A236" s="3" t="str">
        <x:v>Event log CSV / 228</x:v>
      </x:c>
      <x:c r="B236" s="3" t="str">
        <x:v>WNF-031</x:v>
      </x:c>
      <x:c r="C236" s="3"/>
      <x:c r="D236" s="3" t="str">
        <x:v>Sort and tag</x:v>
      </x:c>
      <x:c r="E236" s="3" t="n">
        <x:v>1</x:v>
      </x:c>
      <x:c r="F236" s="8" t="n">
        <x:v>195.7</x:v>
      </x:c>
      <x:c r="G236" s="8" t="n">
        <x:v>202</x:v>
      </x:c>
      <x:c r="H236" s="8" t="n">
        <x:v>202</x:v>
      </x:c>
      <x:c r="I236" s="8" t="n">
        <x:v>208.2</x:v>
      </x:c>
      <x:c r="J236" s="8" t="n">
        <x:f>IF(COUNTA(A236:I236)=0,"",IF(COUNT(F236,G236)&lt;2,"Unknown",G236-F236))</x:f>
        <x:v>6.300000000000011</x:v>
      </x:c>
      <x:c r="K236" s="8" t="n">
        <x:f>IF(COUNTA(A236:I236)=0,"",IF(COUNT(G236,H236)&lt;2,"Unknown",H236-G236))</x:f>
        <x:v>0</x:v>
      </x:c>
      <x:c r="L236" s="8" t="n">
        <x:f>IF(COUNTA(A236:I236)=0,"",IF(COUNT(H236,I236)&lt;2,"Unknown",I236-H236))</x:f>
        <x:v>6.199999999999989</x:v>
      </x:c>
      <x:c r="M236" s="3" t="str">
        <x:v>N</x:v>
      </x:c>
      <x:c r="N236" s="3"/>
    </x:row>
    <x:row r="237" ht="36" customHeight="1">
      <x:c r="A237" s="3" t="str">
        <x:v>Event log CSV / 229</x:v>
      </x:c>
      <x:c r="B237" s="3" t="str">
        <x:v>WNF-031</x:v>
      </x:c>
      <x:c r="C237" s="3" t="str">
        <x:v>L1</x:v>
      </x:c>
      <x:c r="D237" s="3" t="str">
        <x:v>Wash</x:v>
      </x:c>
      <x:c r="E237" s="3" t="n">
        <x:v>1</x:v>
      </x:c>
      <x:c r="F237" s="8" t="n">
        <x:v>208.2</x:v>
      </x:c>
      <x:c r="G237" s="8" t="n">
        <x:v>1028.6</x:v>
      </x:c>
      <x:c r="H237" s="8" t="n">
        <x:v>1029.7</x:v>
      </x:c>
      <x:c r="I237" s="8" t="n">
        <x:v>1061.1</x:v>
      </x:c>
      <x:c r="J237" s="8" t="n">
        <x:f>IF(COUNTA(A237:I237)=0,"",IF(COUNT(F237,G237)&lt;2,"Unknown",G237-F237))</x:f>
        <x:v>820.3999999999999</x:v>
      </x:c>
      <x:c r="K237" s="8" t="n">
        <x:f>IF(COUNTA(A237:I237)=0,"",IF(COUNT(G237,H237)&lt;2,"Unknown",H237-G237))</x:f>
        <x:v>1.1000000000001364</x:v>
      </x:c>
      <x:c r="L237" s="8" t="n">
        <x:f>IF(COUNTA(A237:I237)=0,"",IF(COUNT(H237,I237)&lt;2,"Unknown",I237-H237))</x:f>
        <x:v>31.399999999999864</x:v>
      </x:c>
      <x:c r="M237" s="3" t="str">
        <x:v>N</x:v>
      </x:c>
      <x:c r="N237" s="3" t="str">
        <x:v>Shared detergent/softener jug; setup repeated per compatible load</x:v>
      </x:c>
    </x:row>
    <x:row r="238" ht="36" customHeight="1">
      <x:c r="A238" s="3" t="str">
        <x:v>Event log CSV / 230</x:v>
      </x:c>
      <x:c r="B238" s="3" t="str">
        <x:v>WNF-031</x:v>
      </x:c>
      <x:c r="C238" s="3" t="str">
        <x:v>L1</x:v>
      </x:c>
      <x:c r="D238" s="3" t="str">
        <x:v>Dry</x:v>
      </x:c>
      <x:c r="E238" s="3" t="n">
        <x:v>1</x:v>
      </x:c>
      <x:c r="F238" s="8" t="n">
        <x:v>1061.1</x:v>
      </x:c>
      <x:c r="G238" s="8" t="n">
        <x:v>1061.1</x:v>
      </x:c>
      <x:c r="H238" s="8" t="n">
        <x:v>1061.7</x:v>
      </x:c>
      <x:c r="I238" s="8" t="n">
        <x:v>1108.8</x:v>
      </x:c>
      <x:c r="J238" s="8" t="n">
        <x:f>IF(COUNTA(A238:I238)=0,"",IF(COUNT(F238,G238)&lt;2,"Unknown",G238-F238))</x:f>
        <x:v>0</x:v>
      </x:c>
      <x:c r="K238" s="8" t="n">
        <x:f>IF(COUNTA(A238:I238)=0,"",IF(COUNT(G238,H238)&lt;2,"Unknown",H238-G238))</x:f>
        <x:v>0.6000000000001364</x:v>
      </x:c>
      <x:c r="L238" s="8" t="n">
        <x:f>IF(COUNTA(A238:I238)=0,"",IF(COUNT(H238,I238)&lt;2,"Unknown",I238-H238))</x:f>
        <x:v>47.09999999999991</x:v>
      </x:c>
      <x:c r="M238" s="3" t="str">
        <x:v>N</x:v>
      </x:c>
      <x:c r="N238" s="3"/>
    </x:row>
    <x:row r="239" ht="36" customHeight="1">
      <x:c r="A239" s="3" t="str">
        <x:v>Event log CSV / 231</x:v>
      </x:c>
      <x:c r="B239" s="3" t="str">
        <x:v>WNF-031</x:v>
      </x:c>
      <x:c r="C239" s="3"/>
      <x:c r="D239" s="3" t="str">
        <x:v>Fold and package</x:v>
      </x:c>
      <x:c r="E239" s="3" t="n">
        <x:v>1</x:v>
      </x:c>
      <x:c r="F239" s="8" t="n">
        <x:v>1108.8</x:v>
      </x:c>
      <x:c r="G239" s="8" t="n">
        <x:v>1108.8</x:v>
      </x:c>
      <x:c r="H239" s="8" t="n">
        <x:v>1109.3</x:v>
      </x:c>
      <x:c r="I239" s="8" t="n">
        <x:v>1124.1</x:v>
      </x:c>
      <x:c r="J239" s="8" t="n">
        <x:f>IF(COUNTA(A239:I239)=0,"",IF(COUNT(F239,G239)&lt;2,"Unknown",G239-F239))</x:f>
        <x:v>0</x:v>
      </x:c>
      <x:c r="K239" s="8" t="n">
        <x:f>IF(COUNTA(A239:I239)=0,"",IF(COUNT(G239,H239)&lt;2,"Unknown",H239-G239))</x:f>
        <x:v>0.5</x:v>
      </x:c>
      <x:c r="L239" s="8" t="n">
        <x:f>IF(COUNTA(A239:I239)=0,"",IF(COUNT(H239,I239)&lt;2,"Unknown",I239-H239))</x:f>
        <x:v>14.799999999999955</x:v>
      </x:c>
      <x:c r="M239" s="3" t="str">
        <x:v>N</x:v>
      </x:c>
      <x:c r="N239" s="3"/>
    </x:row>
    <x:row r="240" ht="36" customHeight="1">
      <x:c r="A240" s="3" t="str">
        <x:v>Event log CSV / 232</x:v>
      </x:c>
      <x:c r="B240" s="3" t="str">
        <x:v>WNF-031</x:v>
      </x:c>
      <x:c r="C240" s="3"/>
      <x:c r="D240" s="3" t="str">
        <x:v>Stage and notify</x:v>
      </x:c>
      <x:c r="E240" s="3" t="n">
        <x:v>1</x:v>
      </x:c>
      <x:c r="F240" s="8" t="n">
        <x:v>1124.1</x:v>
      </x:c>
      <x:c r="G240" s="8" t="n">
        <x:v>1167.4</x:v>
      </x:c>
      <x:c r="H240" s="8" t="n">
        <x:v>1167.4</x:v>
      </x:c>
      <x:c r="I240" s="8" t="n">
        <x:v>1171.9</x:v>
      </x:c>
      <x:c r="J240" s="8" t="n">
        <x:f>IF(COUNTA(A240:I240)=0,"",IF(COUNT(F240,G240)&lt;2,"Unknown",G240-F240))</x:f>
        <x:v>43.30000000000018</x:v>
      </x:c>
      <x:c r="K240" s="8" t="n">
        <x:f>IF(COUNTA(A240:I240)=0,"",IF(COUNT(G240,H240)&lt;2,"Unknown",H240-G240))</x:f>
        <x:v>0</x:v>
      </x:c>
      <x:c r="L240" s="8" t="n">
        <x:f>IF(COUNTA(A240:I240)=0,"",IF(COUNT(H240,I240)&lt;2,"Unknown",I240-H240))</x:f>
        <x:v>4.5</x:v>
      </x:c>
      <x:c r="M240" s="3" t="str">
        <x:v>N</x:v>
      </x:c>
      <x:c r="N240" s="3"/>
    </x:row>
    <x:row r="241" ht="36" customHeight="1">
      <x:c r="A241" s="3" t="str">
        <x:v>Event log CSV / 233</x:v>
      </x:c>
      <x:c r="B241" s="3" t="str">
        <x:v>WNF-032</x:v>
      </x:c>
      <x:c r="C241" s="3"/>
      <x:c r="D241" s="3" t="str">
        <x:v>Drop-off and ticket</x:v>
      </x:c>
      <x:c r="E241" s="3" t="n">
        <x:v>1</x:v>
      </x:c>
      <x:c r="F241" s="8" t="n">
        <x:v>195.1</x:v>
      </x:c>
      <x:c r="G241" s="8" t="n">
        <x:v>199.4</x:v>
      </x:c>
      <x:c r="H241" s="8" t="n">
        <x:v>199.4</x:v>
      </x:c>
      <x:c r="I241" s="8" t="n">
        <x:v>202.2</x:v>
      </x:c>
      <x:c r="J241" s="8" t="n">
        <x:f>IF(COUNTA(A241:I241)=0,"",IF(COUNT(F241,G241)&lt;2,"Unknown",G241-F241))</x:f>
        <x:v>4.300000000000011</x:v>
      </x:c>
      <x:c r="K241" s="8" t="n">
        <x:f>IF(COUNTA(A241:I241)=0,"",IF(COUNT(G241,H241)&lt;2,"Unknown",H241-G241))</x:f>
        <x:v>0</x:v>
      </x:c>
      <x:c r="L241" s="8" t="n">
        <x:f>IF(COUNTA(A241:I241)=0,"",IF(COUNT(H241,I241)&lt;2,"Unknown",I241-H241))</x:f>
        <x:v>2.799999999999983</x:v>
      </x:c>
      <x:c r="M241" s="3" t="str">
        <x:v>N</x:v>
      </x:c>
      <x:c r="N241" s="3"/>
    </x:row>
    <x:row r="242" ht="36" customHeight="1">
      <x:c r="A242" s="3" t="str">
        <x:v>Event log CSV / 234</x:v>
      </x:c>
      <x:c r="B242" s="3" t="str">
        <x:v>WNF-032</x:v>
      </x:c>
      <x:c r="C242" s="3"/>
      <x:c r="D242" s="3" t="str">
        <x:v>Sort and tag</x:v>
      </x:c>
      <x:c r="E242" s="3" t="n">
        <x:v>1</x:v>
      </x:c>
      <x:c r="F242" s="8" t="n">
        <x:v>202.2</x:v>
      </x:c>
      <x:c r="G242" s="8" t="n">
        <x:v>202.2</x:v>
      </x:c>
      <x:c r="H242" s="8" t="n">
        <x:v>202.2</x:v>
      </x:c>
      <x:c r="I242" s="8" t="n">
        <x:v>207.7</x:v>
      </x:c>
      <x:c r="J242" s="8" t="n">
        <x:f>IF(COUNTA(A242:I242)=0,"",IF(COUNT(F242,G242)&lt;2,"Unknown",G242-F242))</x:f>
        <x:v>0</x:v>
      </x:c>
      <x:c r="K242" s="8" t="n">
        <x:f>IF(COUNTA(A242:I242)=0,"",IF(COUNT(G242,H242)&lt;2,"Unknown",H242-G242))</x:f>
        <x:v>0</x:v>
      </x:c>
      <x:c r="L242" s="8" t="n">
        <x:f>IF(COUNTA(A242:I242)=0,"",IF(COUNT(H242,I242)&lt;2,"Unknown",I242-H242))</x:f>
        <x:v>5.5</x:v>
      </x:c>
      <x:c r="M242" s="3" t="str">
        <x:v>N</x:v>
      </x:c>
      <x:c r="N242" s="3"/>
    </x:row>
    <x:row r="243" ht="36" customHeight="1">
      <x:c r="A243" s="3" t="str">
        <x:v>Event log CSV / 235</x:v>
      </x:c>
      <x:c r="B243" s="3" t="str">
        <x:v>WNF-032</x:v>
      </x:c>
      <x:c r="C243" s="3" t="str">
        <x:v>L1</x:v>
      </x:c>
      <x:c r="D243" s="3" t="str">
        <x:v>Wash</x:v>
      </x:c>
      <x:c r="E243" s="3" t="n">
        <x:v>1</x:v>
      </x:c>
      <x:c r="F243" s="8" t="n">
        <x:v>207.7</x:v>
      </x:c>
      <x:c r="G243" s="8" t="n">
        <x:v>1025.5</x:v>
      </x:c>
      <x:c r="H243" s="8" t="n">
        <x:v>1027</x:v>
      </x:c>
      <x:c r="I243" s="8" t="n">
        <x:v>1060.7</x:v>
      </x:c>
      <x:c r="J243" s="8" t="n">
        <x:f>IF(COUNTA(A243:I243)=0,"",IF(COUNT(F243,G243)&lt;2,"Unknown",G243-F243))</x:f>
        <x:v>817.8</x:v>
      </x:c>
      <x:c r="K243" s="8" t="n">
        <x:f>IF(COUNTA(A243:I243)=0,"",IF(COUNT(G243,H243)&lt;2,"Unknown",H243-G243))</x:f>
        <x:v>1.5</x:v>
      </x:c>
      <x:c r="L243" s="8" t="n">
        <x:f>IF(COUNTA(A243:I243)=0,"",IF(COUNT(H243,I243)&lt;2,"Unknown",I243-H243))</x:f>
        <x:v>33.700000000000045</x:v>
      </x:c>
      <x:c r="M243" s="3" t="str">
        <x:v>N</x:v>
      </x:c>
      <x:c r="N243" s="3" t="str">
        <x:v>Shared detergent/softener jug; setup repeated per compatible load</x:v>
      </x:c>
    </x:row>
    <x:row r="244" ht="36" customHeight="1">
      <x:c r="A244" s="3" t="str">
        <x:v>Event log CSV / 236</x:v>
      </x:c>
      <x:c r="B244" s="3" t="str">
        <x:v>WNF-032</x:v>
      </x:c>
      <x:c r="C244" s="3" t="str">
        <x:v>L2</x:v>
      </x:c>
      <x:c r="D244" s="3" t="str">
        <x:v>Wash</x:v>
      </x:c>
      <x:c r="E244" s="3" t="n">
        <x:v>1</x:v>
      </x:c>
      <x:c r="F244" s="8" t="n">
        <x:v>207.7</x:v>
      </x:c>
      <x:c r="G244" s="8" t="n">
        <x:v>1027</x:v>
      </x:c>
      <x:c r="H244" s="8" t="n">
        <x:v>1028.6</x:v>
      </x:c>
      <x:c r="I244" s="8" t="n">
        <x:v>1062.3</x:v>
      </x:c>
      <x:c r="J244" s="8" t="n">
        <x:f>IF(COUNTA(A244:I244)=0,"",IF(COUNT(F244,G244)&lt;2,"Unknown",G244-F244))</x:f>
        <x:v>819.3</x:v>
      </x:c>
      <x:c r="K244" s="8" t="n">
        <x:f>IF(COUNTA(A244:I244)=0,"",IF(COUNT(G244,H244)&lt;2,"Unknown",H244-G244))</x:f>
        <x:v>1.599999999999909</x:v>
      </x:c>
      <x:c r="L244" s="8" t="n">
        <x:f>IF(COUNTA(A244:I244)=0,"",IF(COUNT(H244,I244)&lt;2,"Unknown",I244-H244))</x:f>
        <x:v>33.700000000000045</x:v>
      </x:c>
      <x:c r="M244" s="3" t="str">
        <x:v>N</x:v>
      </x:c>
      <x:c r="N244" s="3" t="str">
        <x:v>Shared detergent/softener jug; setup repeated per compatible load</x:v>
      </x:c>
    </x:row>
    <x:row r="245" ht="36" customHeight="1">
      <x:c r="A245" s="3" t="str">
        <x:v>Event log CSV / 237</x:v>
      </x:c>
      <x:c r="B245" s="3" t="str">
        <x:v>WNF-032</x:v>
      </x:c>
      <x:c r="C245" s="3" t="str">
        <x:v>L1</x:v>
      </x:c>
      <x:c r="D245" s="3" t="str">
        <x:v>Dry</x:v>
      </x:c>
      <x:c r="E245" s="3" t="n">
        <x:v>1</x:v>
      </x:c>
      <x:c r="F245" s="8" t="n">
        <x:v>1062.3</x:v>
      </x:c>
      <x:c r="G245" s="8" t="n">
        <x:v>1062.3</x:v>
      </x:c>
      <x:c r="H245" s="8" t="n">
        <x:v>1062.9</x:v>
      </x:c>
      <x:c r="I245" s="8" t="n">
        <x:v>1108.7</x:v>
      </x:c>
      <x:c r="J245" s="8" t="n">
        <x:f>IF(COUNTA(A245:I245)=0,"",IF(COUNT(F245,G245)&lt;2,"Unknown",G245-F245))</x:f>
        <x:v>0</x:v>
      </x:c>
      <x:c r="K245" s="8" t="n">
        <x:f>IF(COUNTA(A245:I245)=0,"",IF(COUNT(G245,H245)&lt;2,"Unknown",H245-G245))</x:f>
        <x:v>0.6000000000001364</x:v>
      </x:c>
      <x:c r="L245" s="8" t="n">
        <x:f>IF(COUNTA(A245:I245)=0,"",IF(COUNT(H245,I245)&lt;2,"Unknown",I245-H245))</x:f>
        <x:v>45.799999999999955</x:v>
      </x:c>
      <x:c r="M245" s="3" t="str">
        <x:v>N</x:v>
      </x:c>
      <x:c r="N245" s="3"/>
    </x:row>
    <x:row r="246" ht="36" customHeight="1">
      <x:c r="A246" s="3" t="str">
        <x:v>Event log CSV / 238</x:v>
      </x:c>
      <x:c r="B246" s="3" t="str">
        <x:v>WNF-032</x:v>
      </x:c>
      <x:c r="C246" s="3" t="str">
        <x:v>L2</x:v>
      </x:c>
      <x:c r="D246" s="3" t="str">
        <x:v>Dry</x:v>
      </x:c>
      <x:c r="E246" s="3" t="n">
        <x:v>1</x:v>
      </x:c>
      <x:c r="F246" s="8" t="n">
        <x:v>1062.3</x:v>
      </x:c>
      <x:c r="G246" s="8" t="n">
        <x:v>1062.9</x:v>
      </x:c>
      <x:c r="H246" s="8" t="n">
        <x:v>1063.6</x:v>
      </x:c>
      <x:c r="I246" s="8" t="n">
        <x:v>1109.3</x:v>
      </x:c>
      <x:c r="J246" s="8" t="n">
        <x:f>IF(COUNTA(A246:I246)=0,"",IF(COUNT(F246,G246)&lt;2,"Unknown",G246-F246))</x:f>
        <x:v>0.6000000000001364</x:v>
      </x:c>
      <x:c r="K246" s="8" t="n">
        <x:f>IF(COUNTA(A246:I246)=0,"",IF(COUNT(G246,H246)&lt;2,"Unknown",H246-G246))</x:f>
        <x:v>0.6999999999998181</x:v>
      </x:c>
      <x:c r="L246" s="8" t="n">
        <x:f>IF(COUNTA(A246:I246)=0,"",IF(COUNT(H246,I246)&lt;2,"Unknown",I246-H246))</x:f>
        <x:v>45.700000000000045</x:v>
      </x:c>
      <x:c r="M246" s="3" t="str">
        <x:v>N</x:v>
      </x:c>
      <x:c r="N246" s="3"/>
    </x:row>
    <x:row r="247" ht="36" customHeight="1">
      <x:c r="A247" s="3" t="str">
        <x:v>Event log CSV / 239</x:v>
      </x:c>
      <x:c r="B247" s="3" t="str">
        <x:v>WNF-032</x:v>
      </x:c>
      <x:c r="C247" s="3"/>
      <x:c r="D247" s="3" t="str">
        <x:v>Fold and package</x:v>
      </x:c>
      <x:c r="E247" s="3" t="n">
        <x:v>1</x:v>
      </x:c>
      <x:c r="F247" s="8" t="n">
        <x:v>1109.3</x:v>
      </x:c>
      <x:c r="G247" s="8" t="n">
        <x:v>1109.3</x:v>
      </x:c>
      <x:c r="H247" s="8" t="n">
        <x:v>1109.8</x:v>
      </x:c>
      <x:c r="I247" s="8" t="n">
        <x:v>1122.4</x:v>
      </x:c>
      <x:c r="J247" s="8" t="n">
        <x:f>IF(COUNTA(A247:I247)=0,"",IF(COUNT(F247,G247)&lt;2,"Unknown",G247-F247))</x:f>
        <x:v>0</x:v>
      </x:c>
      <x:c r="K247" s="8" t="n">
        <x:f>IF(COUNTA(A247:I247)=0,"",IF(COUNT(G247,H247)&lt;2,"Unknown",H247-G247))</x:f>
        <x:v>0.5</x:v>
      </x:c>
      <x:c r="L247" s="8" t="n">
        <x:f>IF(COUNTA(A247:I247)=0,"",IF(COUNT(H247,I247)&lt;2,"Unknown",I247-H247))</x:f>
        <x:v>12.600000000000136</x:v>
      </x:c>
      <x:c r="M247" s="3" t="str">
        <x:v>N</x:v>
      </x:c>
      <x:c r="N247" s="3"/>
    </x:row>
    <x:row r="248" ht="36" customHeight="1">
      <x:c r="A248" s="3" t="str">
        <x:v>Event log CSV / 240</x:v>
      </x:c>
      <x:c r="B248" s="3" t="str">
        <x:v>WNF-032</x:v>
      </x:c>
      <x:c r="C248" s="3"/>
      <x:c r="D248" s="3" t="str">
        <x:v>Stage and notify</x:v>
      </x:c>
      <x:c r="E248" s="3" t="n">
        <x:v>1</x:v>
      </x:c>
      <x:c r="F248" s="8" t="n">
        <x:v>1122.4</x:v>
      </x:c>
      <x:c r="G248" s="8" t="n">
        <x:v>1167.4</x:v>
      </x:c>
      <x:c r="H248" s="8" t="n">
        <x:v>1167.4</x:v>
      </x:c>
      <x:c r="I248" s="8" t="n">
        <x:v>1170.6</x:v>
      </x:c>
      <x:c r="J248" s="8" t="n">
        <x:f>IF(COUNTA(A248:I248)=0,"",IF(COUNT(F248,G248)&lt;2,"Unknown",G248-F248))</x:f>
        <x:v>45</x:v>
      </x:c>
      <x:c r="K248" s="8" t="n">
        <x:f>IF(COUNTA(A248:I248)=0,"",IF(COUNT(G248,H248)&lt;2,"Unknown",H248-G248))</x:f>
        <x:v>0</x:v>
      </x:c>
      <x:c r="L248" s="8" t="n">
        <x:f>IF(COUNTA(A248:I248)=0,"",IF(COUNT(H248,I248)&lt;2,"Unknown",I248-H248))</x:f>
        <x:v>3.199999999999818</x:v>
      </x:c>
      <x:c r="M248" s="3" t="str">
        <x:v>N</x:v>
      </x:c>
      <x:c r="N248" s="3"/>
    </x:row>
    <x:row r="249" ht="36" customHeight="1">
      <x:c r="A249" s="3" t="str">
        <x:v>Event log CSV / 241</x:v>
      </x:c>
      <x:c r="B249" s="3" t="str">
        <x:v>WNF-033</x:v>
      </x:c>
      <x:c r="C249" s="3"/>
      <x:c r="D249" s="3" t="str">
        <x:v>Drop-off and ticket</x:v>
      </x:c>
      <x:c r="E249" s="3" t="n">
        <x:v>1</x:v>
      </x:c>
      <x:c r="F249" s="8" t="n">
        <x:v>204.6</x:v>
      </x:c>
      <x:c r="G249" s="8" t="n">
        <x:v>207.7</x:v>
      </x:c>
      <x:c r="H249" s="8" t="n">
        <x:v>207.7</x:v>
      </x:c>
      <x:c r="I249" s="8" t="n">
        <x:v>210.9</x:v>
      </x:c>
      <x:c r="J249" s="8" t="n">
        <x:f>IF(COUNTA(A249:I249)=0,"",IF(COUNT(F249,G249)&lt;2,"Unknown",G249-F249))</x:f>
        <x:v>3.0999999999999943</x:v>
      </x:c>
      <x:c r="K249" s="8" t="n">
        <x:f>IF(COUNTA(A249:I249)=0,"",IF(COUNT(G249,H249)&lt;2,"Unknown",H249-G249))</x:f>
        <x:v>0</x:v>
      </x:c>
      <x:c r="L249" s="8" t="n">
        <x:f>IF(COUNTA(A249:I249)=0,"",IF(COUNT(H249,I249)&lt;2,"Unknown",I249-H249))</x:f>
        <x:v>3.200000000000017</x:v>
      </x:c>
      <x:c r="M249" s="3" t="str">
        <x:v>N</x:v>
      </x:c>
      <x:c r="N249" s="3"/>
    </x:row>
    <x:row r="250" ht="36" customHeight="1">
      <x:c r="A250" s="3" t="str">
        <x:v>Event log CSV / 242</x:v>
      </x:c>
      <x:c r="B250" s="3" t="str">
        <x:v>WNF-033</x:v>
      </x:c>
      <x:c r="C250" s="3"/>
      <x:c r="D250" s="3" t="str">
        <x:v>Sort and tag</x:v>
      </x:c>
      <x:c r="E250" s="3" t="n">
        <x:v>1</x:v>
      </x:c>
      <x:c r="F250" s="8" t="n">
        <x:v>210.9</x:v>
      </x:c>
      <x:c r="G250" s="8" t="n">
        <x:v>210.9</x:v>
      </x:c>
      <x:c r="H250" s="8" t="n">
        <x:v>210.9</x:v>
      </x:c>
      <x:c r="I250" s="8" t="n">
        <x:v>214.5</x:v>
      </x:c>
      <x:c r="J250" s="8" t="n">
        <x:f>IF(COUNTA(A250:I250)=0,"",IF(COUNT(F250,G250)&lt;2,"Unknown",G250-F250))</x:f>
        <x:v>0</x:v>
      </x:c>
      <x:c r="K250" s="8" t="n">
        <x:f>IF(COUNTA(A250:I250)=0,"",IF(COUNT(G250,H250)&lt;2,"Unknown",H250-G250))</x:f>
        <x:v>0</x:v>
      </x:c>
      <x:c r="L250" s="8" t="n">
        <x:f>IF(COUNTA(A250:I250)=0,"",IF(COUNT(H250,I250)&lt;2,"Unknown",I250-H250))</x:f>
        <x:v>3.5999999999999943</x:v>
      </x:c>
      <x:c r="M250" s="3" t="str">
        <x:v>N</x:v>
      </x:c>
      <x:c r="N250" s="3"/>
    </x:row>
    <x:row r="251" ht="36" customHeight="1">
      <x:c r="A251" s="3" t="str">
        <x:v>Event log CSV / 243</x:v>
      </x:c>
      <x:c r="B251" s="3" t="str">
        <x:v>WNF-033</x:v>
      </x:c>
      <x:c r="C251" s="3" t="str">
        <x:v>L1</x:v>
      </x:c>
      <x:c r="D251" s="3" t="str">
        <x:v>Wash</x:v>
      </x:c>
      <x:c r="E251" s="3" t="n">
        <x:v>1</x:v>
      </x:c>
      <x:c r="F251" s="8" t="n">
        <x:v>214.5</x:v>
      </x:c>
      <x:c r="G251" s="8" t="n">
        <x:v>1029.7</x:v>
      </x:c>
      <x:c r="H251" s="8" t="n">
        <x:v>1031.7</x:v>
      </x:c>
      <x:c r="I251" s="8" t="n">
        <x:v>1063.6</x:v>
      </x:c>
      <x:c r="J251" s="8" t="n">
        <x:f>IF(COUNTA(A251:I251)=0,"",IF(COUNT(F251,G251)&lt;2,"Unknown",G251-F251))</x:f>
        <x:v>815.2</x:v>
      </x:c>
      <x:c r="K251" s="8" t="n">
        <x:f>IF(COUNTA(A251:I251)=0,"",IF(COUNT(G251,H251)&lt;2,"Unknown",H251-G251))</x:f>
        <x:v>2</x:v>
      </x:c>
      <x:c r="L251" s="8" t="n">
        <x:f>IF(COUNTA(A251:I251)=0,"",IF(COUNT(H251,I251)&lt;2,"Unknown",I251-H251))</x:f>
        <x:v>31.899999999999864</x:v>
      </x:c>
      <x:c r="M251" s="3" t="str">
        <x:v>N</x:v>
      </x:c>
      <x:c r="N251" s="3" t="str">
        <x:v>Shared detergent/softener jug; setup repeated per compatible load</x:v>
      </x:c>
    </x:row>
    <x:row r="252" ht="36" customHeight="1">
      <x:c r="A252" s="3" t="str">
        <x:v>Event log CSV / 244</x:v>
      </x:c>
      <x:c r="B252" s="3" t="str">
        <x:v>WNF-033</x:v>
      </x:c>
      <x:c r="C252" s="3" t="str">
        <x:v>L2</x:v>
      </x:c>
      <x:c r="D252" s="3" t="str">
        <x:v>Wash</x:v>
      </x:c>
      <x:c r="E252" s="3" t="n">
        <x:v>1</x:v>
      </x:c>
      <x:c r="F252" s="8" t="n">
        <x:v>214.5</x:v>
      </x:c>
      <x:c r="G252" s="8" t="n">
        <x:v>1031.7</x:v>
      </x:c>
      <x:c r="H252" s="8" t="n">
        <x:v>1033.7</x:v>
      </x:c>
      <x:c r="I252" s="8" t="n">
        <x:v>1065.6</x:v>
      </x:c>
      <x:c r="J252" s="8" t="n">
        <x:f>IF(COUNTA(A252:I252)=0,"",IF(COUNT(F252,G252)&lt;2,"Unknown",G252-F252))</x:f>
        <x:v>817.2</x:v>
      </x:c>
      <x:c r="K252" s="8" t="n">
        <x:f>IF(COUNTA(A252:I252)=0,"",IF(COUNT(G252,H252)&lt;2,"Unknown",H252-G252))</x:f>
        <x:v>2</x:v>
      </x:c>
      <x:c r="L252" s="8" t="n">
        <x:f>IF(COUNTA(A252:I252)=0,"",IF(COUNT(H252,I252)&lt;2,"Unknown",I252-H252))</x:f>
        <x:v>31.899999999999864</x:v>
      </x:c>
      <x:c r="M252" s="3" t="str">
        <x:v>N</x:v>
      </x:c>
      <x:c r="N252" s="3" t="str">
        <x:v>Shared detergent/softener jug; setup repeated per compatible load</x:v>
      </x:c>
    </x:row>
    <x:row r="253" ht="36" customHeight="1">
      <x:c r="A253" s="3" t="str">
        <x:v>Event log CSV / 245</x:v>
      </x:c>
      <x:c r="B253" s="3" t="str">
        <x:v>WNF-033</x:v>
      </x:c>
      <x:c r="C253" s="3" t="str">
        <x:v>L1</x:v>
      </x:c>
      <x:c r="D253" s="3" t="str">
        <x:v>Dry</x:v>
      </x:c>
      <x:c r="E253" s="3" t="n">
        <x:v>1</x:v>
      </x:c>
      <x:c r="F253" s="8" t="n">
        <x:v>1065.6</x:v>
      </x:c>
      <x:c r="G253" s="8" t="n">
        <x:v>1065.6</x:v>
      </x:c>
      <x:c r="H253" s="8" t="n">
        <x:v>1066.2</x:v>
      </x:c>
      <x:c r="I253" s="8" t="n">
        <x:v>1110.1</x:v>
      </x:c>
      <x:c r="J253" s="8" t="n">
        <x:f>IF(COUNTA(A253:I253)=0,"",IF(COUNT(F253,G253)&lt;2,"Unknown",G253-F253))</x:f>
        <x:v>0</x:v>
      </x:c>
      <x:c r="K253" s="8" t="n">
        <x:f>IF(COUNTA(A253:I253)=0,"",IF(COUNT(G253,H253)&lt;2,"Unknown",H253-G253))</x:f>
        <x:v>0.6000000000001364</x:v>
      </x:c>
      <x:c r="L253" s="8" t="n">
        <x:f>IF(COUNTA(A253:I253)=0,"",IF(COUNT(H253,I253)&lt;2,"Unknown",I253-H253))</x:f>
        <x:v>43.899999999999864</x:v>
      </x:c>
      <x:c r="M253" s="3" t="str">
        <x:v>N</x:v>
      </x:c>
      <x:c r="N253" s="3"/>
    </x:row>
    <x:row r="254" ht="36" customHeight="1">
      <x:c r="A254" s="3" t="str">
        <x:v>Event log CSV / 246</x:v>
      </x:c>
      <x:c r="B254" s="3" t="str">
        <x:v>WNF-033</x:v>
      </x:c>
      <x:c r="C254" s="3" t="str">
        <x:v>L2</x:v>
      </x:c>
      <x:c r="D254" s="3" t="str">
        <x:v>Dry</x:v>
      </x:c>
      <x:c r="E254" s="3" t="n">
        <x:v>1</x:v>
      </x:c>
      <x:c r="F254" s="8" t="n">
        <x:v>1065.6</x:v>
      </x:c>
      <x:c r="G254" s="8" t="n">
        <x:v>1066.2</x:v>
      </x:c>
      <x:c r="H254" s="8" t="n">
        <x:v>1066.9</x:v>
      </x:c>
      <x:c r="I254" s="8" t="n">
        <x:v>1110.8</x:v>
      </x:c>
      <x:c r="J254" s="8" t="n">
        <x:f>IF(COUNTA(A254:I254)=0,"",IF(COUNT(F254,G254)&lt;2,"Unknown",G254-F254))</x:f>
        <x:v>0.6000000000001364</x:v>
      </x:c>
      <x:c r="K254" s="8" t="n">
        <x:f>IF(COUNTA(A254:I254)=0,"",IF(COUNT(G254,H254)&lt;2,"Unknown",H254-G254))</x:f>
        <x:v>0.7000000000000455</x:v>
      </x:c>
      <x:c r="L254" s="8" t="n">
        <x:f>IF(COUNTA(A254:I254)=0,"",IF(COUNT(H254,I254)&lt;2,"Unknown",I254-H254))</x:f>
        <x:v>43.899999999999864</x:v>
      </x:c>
      <x:c r="M254" s="3" t="str">
        <x:v>N</x:v>
      </x:c>
      <x:c r="N254" s="3"/>
    </x:row>
    <x:row r="255" ht="36" customHeight="1">
      <x:c r="A255" s="3" t="str">
        <x:v>Event log CSV / 247</x:v>
      </x:c>
      <x:c r="B255" s="3" t="str">
        <x:v>WNF-033</x:v>
      </x:c>
      <x:c r="C255" s="3"/>
      <x:c r="D255" s="3" t="str">
        <x:v>Fold and package</x:v>
      </x:c>
      <x:c r="E255" s="3" t="n">
        <x:v>1</x:v>
      </x:c>
      <x:c r="F255" s="8" t="n">
        <x:v>1110.8</x:v>
      </x:c>
      <x:c r="G255" s="8" t="n">
        <x:v>1122.4</x:v>
      </x:c>
      <x:c r="H255" s="8" t="n">
        <x:v>1122.9</x:v>
      </x:c>
      <x:c r="I255" s="8" t="n">
        <x:v>1138.1</x:v>
      </x:c>
      <x:c r="J255" s="8" t="n">
        <x:f>IF(COUNTA(A255:I255)=0,"",IF(COUNT(F255,G255)&lt;2,"Unknown",G255-F255))</x:f>
        <x:v>11.600000000000136</x:v>
      </x:c>
      <x:c r="K255" s="8" t="n">
        <x:f>IF(COUNTA(A255:I255)=0,"",IF(COUNT(G255,H255)&lt;2,"Unknown",H255-G255))</x:f>
        <x:v>0.5</x:v>
      </x:c>
      <x:c r="L255" s="8" t="n">
        <x:f>IF(COUNTA(A255:I255)=0,"",IF(COUNT(H255,I255)&lt;2,"Unknown",I255-H255))</x:f>
        <x:v>15.199999999999818</x:v>
      </x:c>
      <x:c r="M255" s="3" t="str">
        <x:v>N</x:v>
      </x:c>
      <x:c r="N255" s="3"/>
    </x:row>
    <x:row r="256" ht="36" customHeight="1">
      <x:c r="A256" s="3" t="str">
        <x:v>Event log CSV / 248</x:v>
      </x:c>
      <x:c r="B256" s="3" t="str">
        <x:v>WNF-033</x:v>
      </x:c>
      <x:c r="C256" s="3"/>
      <x:c r="D256" s="3" t="str">
        <x:v>Stage and notify</x:v>
      </x:c>
      <x:c r="E256" s="3" t="n">
        <x:v>1</x:v>
      </x:c>
      <x:c r="F256" s="8" t="n">
        <x:v>1138.1</x:v>
      </x:c>
      <x:c r="G256" s="8" t="n">
        <x:v>1170.6</x:v>
      </x:c>
      <x:c r="H256" s="8" t="n">
        <x:v>1170.6</x:v>
      </x:c>
      <x:c r="I256" s="8" t="n">
        <x:v>1174.6</x:v>
      </x:c>
      <x:c r="J256" s="8" t="n">
        <x:f>IF(COUNTA(A256:I256)=0,"",IF(COUNT(F256,G256)&lt;2,"Unknown",G256-F256))</x:f>
        <x:v>32.5</x:v>
      </x:c>
      <x:c r="K256" s="8" t="n">
        <x:f>IF(COUNTA(A256:I256)=0,"",IF(COUNT(G256,H256)&lt;2,"Unknown",H256-G256))</x:f>
        <x:v>0</x:v>
      </x:c>
      <x:c r="L256" s="8" t="n">
        <x:f>IF(COUNTA(A256:I256)=0,"",IF(COUNT(H256,I256)&lt;2,"Unknown",I256-H256))</x:f>
        <x:v>4</x:v>
      </x:c>
      <x:c r="M256" s="3" t="str">
        <x:v>N</x:v>
      </x:c>
      <x:c r="N256" s="3"/>
    </x:row>
    <x:row r="257" ht="36" customHeight="1">
      <x:c r="A257" s="3" t="str">
        <x:v>Event log CSV / 249</x:v>
      </x:c>
      <x:c r="B257" s="3" t="str">
        <x:v>WNF-034</x:v>
      </x:c>
      <x:c r="C257" s="3"/>
      <x:c r="D257" s="3" t="str">
        <x:v>Drop-off and ticket</x:v>
      </x:c>
      <x:c r="E257" s="3" t="n">
        <x:v>1</x:v>
      </x:c>
      <x:c r="F257" s="8" t="n">
        <x:v>213.8</x:v>
      </x:c>
      <x:c r="G257" s="8" t="n">
        <x:v>214.5</x:v>
      </x:c>
      <x:c r="H257" s="8" t="n">
        <x:v>214.5</x:v>
      </x:c>
      <x:c r="I257" s="8" t="n">
        <x:v>217.5</x:v>
      </x:c>
      <x:c r="J257" s="8" t="n">
        <x:f>IF(COUNTA(A257:I257)=0,"",IF(COUNT(F257,G257)&lt;2,"Unknown",G257-F257))</x:f>
        <x:v>0.6999999999999886</x:v>
      </x:c>
      <x:c r="K257" s="8" t="n">
        <x:f>IF(COUNTA(A257:I257)=0,"",IF(COUNT(G257,H257)&lt;2,"Unknown",H257-G257))</x:f>
        <x:v>0</x:v>
      </x:c>
      <x:c r="L257" s="8" t="n">
        <x:f>IF(COUNTA(A257:I257)=0,"",IF(COUNT(H257,I257)&lt;2,"Unknown",I257-H257))</x:f>
        <x:v>3</x:v>
      </x:c>
      <x:c r="M257" s="3" t="str">
        <x:v>N</x:v>
      </x:c>
      <x:c r="N257" s="3"/>
    </x:row>
    <x:row r="258" ht="36" customHeight="1">
      <x:c r="A258" s="3" t="str">
        <x:v>Event log CSV / 250</x:v>
      </x:c>
      <x:c r="B258" s="3" t="str">
        <x:v>WNF-034</x:v>
      </x:c>
      <x:c r="C258" s="3"/>
      <x:c r="D258" s="3" t="str">
        <x:v>Sort and tag</x:v>
      </x:c>
      <x:c r="E258" s="3" t="n">
        <x:v>1</x:v>
      </x:c>
      <x:c r="F258" s="8" t="n">
        <x:v>217.5</x:v>
      </x:c>
      <x:c r="G258" s="8" t="n">
        <x:v>237.5</x:v>
      </x:c>
      <x:c r="H258" s="8" t="n">
        <x:v>237.5</x:v>
      </x:c>
      <x:c r="I258" s="8" t="n">
        <x:v>241.7</x:v>
      </x:c>
      <x:c r="J258" s="8" t="n">
        <x:f>IF(COUNTA(A258:I258)=0,"",IF(COUNT(F258,G258)&lt;2,"Unknown",G258-F258))</x:f>
        <x:v>20</x:v>
      </x:c>
      <x:c r="K258" s="8" t="n">
        <x:f>IF(COUNTA(A258:I258)=0,"",IF(COUNT(G258,H258)&lt;2,"Unknown",H258-G258))</x:f>
        <x:v>0</x:v>
      </x:c>
      <x:c r="L258" s="8" t="n">
        <x:f>IF(COUNTA(A258:I258)=0,"",IF(COUNT(H258,I258)&lt;2,"Unknown",I258-H258))</x:f>
        <x:v>4.199999999999989</x:v>
      </x:c>
      <x:c r="M258" s="3" t="str">
        <x:v>N</x:v>
      </x:c>
      <x:c r="N258" s="3"/>
    </x:row>
    <x:row r="259" ht="36" customHeight="1">
      <x:c r="A259" s="3" t="str">
        <x:v>Event log CSV / 251</x:v>
      </x:c>
      <x:c r="B259" s="3" t="str">
        <x:v>WNF-034</x:v>
      </x:c>
      <x:c r="C259" s="3" t="str">
        <x:v>L1</x:v>
      </x:c>
      <x:c r="D259" s="3" t="str">
        <x:v>Wash</x:v>
      </x:c>
      <x:c r="E259" s="3" t="n">
        <x:v>1</x:v>
      </x:c>
      <x:c r="F259" s="8" t="n">
        <x:v>241.7</x:v>
      </x:c>
      <x:c r="G259" s="8" t="n">
        <x:v>1124.1</x:v>
      </x:c>
      <x:c r="H259" s="8" t="n">
        <x:v>1125.3</x:v>
      </x:c>
      <x:c r="I259" s="8" t="n">
        <x:v>1156.8</x:v>
      </x:c>
      <x:c r="J259" s="8" t="n">
        <x:f>IF(COUNTA(A259:I259)=0,"",IF(COUNT(F259,G259)&lt;2,"Unknown",G259-F259))</x:f>
        <x:v>882.3999999999999</x:v>
      </x:c>
      <x:c r="K259" s="8" t="n">
        <x:f>IF(COUNTA(A259:I259)=0,"",IF(COUNT(G259,H259)&lt;2,"Unknown",H259-G259))</x:f>
        <x:v>1.2000000000000455</x:v>
      </x:c>
      <x:c r="L259" s="8" t="n">
        <x:f>IF(COUNTA(A259:I259)=0,"",IF(COUNT(H259,I259)&lt;2,"Unknown",I259-H259))</x:f>
        <x:v>31.5</x:v>
      </x:c>
      <x:c r="M259" s="3" t="str">
        <x:v>N</x:v>
      </x:c>
      <x:c r="N259" s="3" t="str">
        <x:v>Shared detergent/softener jug; setup repeated per compatible load</x:v>
      </x:c>
    </x:row>
    <x:row r="260" ht="36" customHeight="1">
      <x:c r="A260" s="3" t="str">
        <x:v>Event log CSV / 252</x:v>
      </x:c>
      <x:c r="B260" s="3" t="str">
        <x:v>WNF-034</x:v>
      </x:c>
      <x:c r="C260" s="3" t="str">
        <x:v>L2</x:v>
      </x:c>
      <x:c r="D260" s="3" t="str">
        <x:v>Wash</x:v>
      </x:c>
      <x:c r="E260" s="3" t="n">
        <x:v>1</x:v>
      </x:c>
      <x:c r="F260" s="8" t="n">
        <x:v>241.7</x:v>
      </x:c>
      <x:c r="G260" s="8" t="n">
        <x:v>1125.3</x:v>
      </x:c>
      <x:c r="H260" s="8" t="n">
        <x:v>1126.5</x:v>
      </x:c>
      <x:c r="I260" s="8" t="n">
        <x:v>1158.1</x:v>
      </x:c>
      <x:c r="J260" s="8" t="n">
        <x:f>IF(COUNTA(A260:I260)=0,"",IF(COUNT(F260,G260)&lt;2,"Unknown",G260-F260))</x:f>
        <x:v>883.5999999999999</x:v>
      </x:c>
      <x:c r="K260" s="8" t="n">
        <x:f>IF(COUNTA(A260:I260)=0,"",IF(COUNT(G260,H260)&lt;2,"Unknown",H260-G260))</x:f>
        <x:v>1.2000000000000455</x:v>
      </x:c>
      <x:c r="L260" s="8" t="n">
        <x:f>IF(COUNTA(A260:I260)=0,"",IF(COUNT(H260,I260)&lt;2,"Unknown",I260-H260))</x:f>
        <x:v>31.59999999999991</x:v>
      </x:c>
      <x:c r="M260" s="3" t="str">
        <x:v>N</x:v>
      </x:c>
      <x:c r="N260" s="3" t="str">
        <x:v>Shared detergent/softener jug; setup repeated per compatible load</x:v>
      </x:c>
    </x:row>
    <x:row r="261" ht="36" customHeight="1">
      <x:c r="A261" s="3" t="str">
        <x:v>Event log CSV / 253</x:v>
      </x:c>
      <x:c r="B261" s="3" t="str">
        <x:v>WNF-034</x:v>
      </x:c>
      <x:c r="C261" s="3" t="str">
        <x:v>L1</x:v>
      </x:c>
      <x:c r="D261" s="3" t="str">
        <x:v>Dry</x:v>
      </x:c>
      <x:c r="E261" s="3" t="n">
        <x:v>1</x:v>
      </x:c>
      <x:c r="F261" s="8" t="n">
        <x:v>1158.1</x:v>
      </x:c>
      <x:c r="G261" s="8" t="n">
        <x:v>1158.1</x:v>
      </x:c>
      <x:c r="H261" s="8" t="n">
        <x:v>1158.7</x:v>
      </x:c>
      <x:c r="I261" s="8" t="n">
        <x:v>1206.7</x:v>
      </x:c>
      <x:c r="J261" s="8" t="n">
        <x:f>IF(COUNTA(A261:I261)=0,"",IF(COUNT(F261,G261)&lt;2,"Unknown",G261-F261))</x:f>
        <x:v>0</x:v>
      </x:c>
      <x:c r="K261" s="8" t="n">
        <x:f>IF(COUNTA(A261:I261)=0,"",IF(COUNT(G261,H261)&lt;2,"Unknown",H261-G261))</x:f>
        <x:v>0.6000000000001364</x:v>
      </x:c>
      <x:c r="L261" s="8" t="n">
        <x:f>IF(COUNTA(A261:I261)=0,"",IF(COUNT(H261,I261)&lt;2,"Unknown",I261-H261))</x:f>
        <x:v>48</x:v>
      </x:c>
      <x:c r="M261" s="3" t="str">
        <x:v>N</x:v>
      </x:c>
      <x:c r="N261" s="3"/>
    </x:row>
    <x:row r="262" ht="36" customHeight="1">
      <x:c r="A262" s="3" t="str">
        <x:v>Event log CSV / 254</x:v>
      </x:c>
      <x:c r="B262" s="3" t="str">
        <x:v>WNF-034</x:v>
      </x:c>
      <x:c r="C262" s="3" t="str">
        <x:v>L2</x:v>
      </x:c>
      <x:c r="D262" s="3" t="str">
        <x:v>Dry</x:v>
      </x:c>
      <x:c r="E262" s="3" t="n">
        <x:v>1</x:v>
      </x:c>
      <x:c r="F262" s="8" t="n">
        <x:v>1158.1</x:v>
      </x:c>
      <x:c r="G262" s="8" t="n">
        <x:v>1158.7</x:v>
      </x:c>
      <x:c r="H262" s="8" t="n">
        <x:v>1159.4</x:v>
      </x:c>
      <x:c r="I262" s="8" t="n">
        <x:v>1207.4</x:v>
      </x:c>
      <x:c r="J262" s="8" t="n">
        <x:f>IF(COUNTA(A262:I262)=0,"",IF(COUNT(F262,G262)&lt;2,"Unknown",G262-F262))</x:f>
        <x:v>0.6000000000001364</x:v>
      </x:c>
      <x:c r="K262" s="8" t="n">
        <x:f>IF(COUNTA(A262:I262)=0,"",IF(COUNT(G262,H262)&lt;2,"Unknown",H262-G262))</x:f>
        <x:v>0.7000000000000455</x:v>
      </x:c>
      <x:c r="L262" s="8" t="n">
        <x:f>IF(COUNTA(A262:I262)=0,"",IF(COUNT(H262,I262)&lt;2,"Unknown",I262-H262))</x:f>
        <x:v>48</x:v>
      </x:c>
      <x:c r="M262" s="3" t="str">
        <x:v>N</x:v>
      </x:c>
      <x:c r="N262" s="3"/>
    </x:row>
    <x:row r="263" ht="36" customHeight="1">
      <x:c r="A263" s="3" t="str">
        <x:v>Event log CSV / 255</x:v>
      </x:c>
      <x:c r="B263" s="3" t="str">
        <x:v>WNF-034</x:v>
      </x:c>
      <x:c r="C263" s="3"/>
      <x:c r="D263" s="3" t="str">
        <x:v>Fold and package</x:v>
      </x:c>
      <x:c r="E263" s="3" t="n">
        <x:v>1</x:v>
      </x:c>
      <x:c r="F263" s="8" t="n">
        <x:v>1207.4</x:v>
      </x:c>
      <x:c r="G263" s="8" t="n">
        <x:v>1207.4</x:v>
      </x:c>
      <x:c r="H263" s="8" t="n">
        <x:v>1207.9</x:v>
      </x:c>
      <x:c r="I263" s="8" t="n">
        <x:v>1236.6</x:v>
      </x:c>
      <x:c r="J263" s="8" t="n">
        <x:f>IF(COUNTA(A263:I263)=0,"",IF(COUNT(F263,G263)&lt;2,"Unknown",G263-F263))</x:f>
        <x:v>0</x:v>
      </x:c>
      <x:c r="K263" s="8" t="n">
        <x:f>IF(COUNTA(A263:I263)=0,"",IF(COUNT(G263,H263)&lt;2,"Unknown",H263-G263))</x:f>
        <x:v>0.5</x:v>
      </x:c>
      <x:c r="L263" s="8" t="n">
        <x:f>IF(COUNTA(A263:I263)=0,"",IF(COUNT(H263,I263)&lt;2,"Unknown",I263-H263))</x:f>
        <x:v>28.699999999999818</x:v>
      </x:c>
      <x:c r="M263" s="3" t="str">
        <x:v>N</x:v>
      </x:c>
      <x:c r="N263" s="3"/>
    </x:row>
    <x:row r="264" ht="36" customHeight="1">
      <x:c r="A264" s="3" t="str">
        <x:v>Event log CSV / 256</x:v>
      </x:c>
      <x:c r="B264" s="3" t="str">
        <x:v>WNF-034</x:v>
      </x:c>
      <x:c r="C264" s="3"/>
      <x:c r="D264" s="3" t="str">
        <x:v>Stage and notify</x:v>
      </x:c>
      <x:c r="E264" s="3" t="n">
        <x:v>1</x:v>
      </x:c>
      <x:c r="F264" s="8" t="n">
        <x:v>1236.6</x:v>
      </x:c>
      <x:c r="G264" s="8" t="n">
        <x:v>1267.6</x:v>
      </x:c>
      <x:c r="H264" s="8" t="n">
        <x:v>1267.6</x:v>
      </x:c>
      <x:c r="I264" s="8" t="n">
        <x:v>1271.6</x:v>
      </x:c>
      <x:c r="J264" s="8" t="n">
        <x:f>IF(COUNTA(A264:I264)=0,"",IF(COUNT(F264,G264)&lt;2,"Unknown",G264-F264))</x:f>
        <x:v>31</x:v>
      </x:c>
      <x:c r="K264" s="8" t="n">
        <x:f>IF(COUNTA(A264:I264)=0,"",IF(COUNT(G264,H264)&lt;2,"Unknown",H264-G264))</x:f>
        <x:v>0</x:v>
      </x:c>
      <x:c r="L264" s="8" t="n">
        <x:f>IF(COUNTA(A264:I264)=0,"",IF(COUNT(H264,I264)&lt;2,"Unknown",I264-H264))</x:f>
        <x:v>4</x:v>
      </x:c>
      <x:c r="M264" s="3" t="str">
        <x:v>N</x:v>
      </x:c>
      <x:c r="N264" s="3"/>
    </x:row>
    <x:row r="265" ht="36" customHeight="1">
      <x:c r="A265" s="3" t="str">
        <x:v>Event log CSV / 257</x:v>
      </x:c>
      <x:c r="B265" s="3" t="str">
        <x:v>WNF-035</x:v>
      </x:c>
      <x:c r="C265" s="3"/>
      <x:c r="D265" s="3" t="str">
        <x:v>Drop-off and ticket</x:v>
      </x:c>
      <x:c r="E265" s="3" t="n">
        <x:v>1</x:v>
      </x:c>
      <x:c r="F265" s="8" t="n">
        <x:v>215.6</x:v>
      </x:c>
      <x:c r="G265" s="8" t="n">
        <x:v>217.5</x:v>
      </x:c>
      <x:c r="H265" s="8" t="n">
        <x:v>217.5</x:v>
      </x:c>
      <x:c r="I265" s="8" t="n">
        <x:v>220.3</x:v>
      </x:c>
      <x:c r="J265" s="8" t="n">
        <x:f>IF(COUNTA(A265:I265)=0,"",IF(COUNT(F265,G265)&lt;2,"Unknown",G265-F265))</x:f>
        <x:v>1.9000000000000057</x:v>
      </x:c>
      <x:c r="K265" s="8" t="n">
        <x:f>IF(COUNTA(A265:I265)=0,"",IF(COUNT(G265,H265)&lt;2,"Unknown",H265-G265))</x:f>
        <x:v>0</x:v>
      </x:c>
      <x:c r="L265" s="8" t="n">
        <x:f>IF(COUNTA(A265:I265)=0,"",IF(COUNT(H265,I265)&lt;2,"Unknown",I265-H265))</x:f>
        <x:v>2.8000000000000114</x:v>
      </x:c>
      <x:c r="M265" s="3" t="str">
        <x:v>N</x:v>
      </x:c>
      <x:c r="N265" s="3"/>
    </x:row>
    <x:row r="266" ht="36" customHeight="1">
      <x:c r="A266" s="3" t="str">
        <x:v>Event log CSV / 258</x:v>
      </x:c>
      <x:c r="B266" s="3" t="str">
        <x:v>WNF-035</x:v>
      </x:c>
      <x:c r="C266" s="3"/>
      <x:c r="D266" s="3" t="str">
        <x:v>Sort and tag</x:v>
      </x:c>
      <x:c r="E266" s="3" t="n">
        <x:v>1</x:v>
      </x:c>
      <x:c r="F266" s="8" t="n">
        <x:v>220.3</x:v>
      </x:c>
      <x:c r="G266" s="8" t="n">
        <x:v>241.7</x:v>
      </x:c>
      <x:c r="H266" s="8" t="n">
        <x:v>241.7</x:v>
      </x:c>
      <x:c r="I266" s="8" t="n">
        <x:v>247</x:v>
      </x:c>
      <x:c r="J266" s="8" t="n">
        <x:f>IF(COUNTA(A266:I266)=0,"",IF(COUNT(F266,G266)&lt;2,"Unknown",G266-F266))</x:f>
        <x:v>21.399999999999977</x:v>
      </x:c>
      <x:c r="K266" s="8" t="n">
        <x:f>IF(COUNTA(A266:I266)=0,"",IF(COUNT(G266,H266)&lt;2,"Unknown",H266-G266))</x:f>
        <x:v>0</x:v>
      </x:c>
      <x:c r="L266" s="8" t="n">
        <x:f>IF(COUNTA(A266:I266)=0,"",IF(COUNT(H266,I266)&lt;2,"Unknown",I266-H266))</x:f>
        <x:v>5.300000000000011</x:v>
      </x:c>
      <x:c r="M266" s="3" t="str">
        <x:v>N</x:v>
      </x:c>
      <x:c r="N266" s="3"/>
    </x:row>
    <x:row r="267" ht="36" customHeight="1">
      <x:c r="A267" s="3" t="str">
        <x:v>Event log CSV / 259</x:v>
      </x:c>
      <x:c r="B267" s="3" t="str">
        <x:v>WNF-035</x:v>
      </x:c>
      <x:c r="C267" s="3" t="str">
        <x:v>L1</x:v>
      </x:c>
      <x:c r="D267" s="3" t="str">
        <x:v>Wash</x:v>
      </x:c>
      <x:c r="E267" s="3" t="n">
        <x:v>1</x:v>
      </x:c>
      <x:c r="F267" s="8" t="n">
        <x:v>247</x:v>
      </x:c>
      <x:c r="G267" s="8" t="n">
        <x:v>1126.5</x:v>
      </x:c>
      <x:c r="H267" s="8" t="n">
        <x:v>1128.1</x:v>
      </x:c>
      <x:c r="I267" s="8" t="n">
        <x:v>1158.6</x:v>
      </x:c>
      <x:c r="J267" s="8" t="n">
        <x:f>IF(COUNTA(A267:I267)=0,"",IF(COUNT(F267,G267)&lt;2,"Unknown",G267-F267))</x:f>
        <x:v>879.5</x:v>
      </x:c>
      <x:c r="K267" s="8" t="n">
        <x:f>IF(COUNTA(A267:I267)=0,"",IF(COUNT(G267,H267)&lt;2,"Unknown",H267-G267))</x:f>
        <x:v>1.599999999999909</x:v>
      </x:c>
      <x:c r="L267" s="8" t="n">
        <x:f>IF(COUNTA(A267:I267)=0,"",IF(COUNT(H267,I267)&lt;2,"Unknown",I267-H267))</x:f>
        <x:v>30.5</x:v>
      </x:c>
      <x:c r="M267" s="3" t="str">
        <x:v>N</x:v>
      </x:c>
      <x:c r="N267" s="3" t="str">
        <x:v>Shared detergent/softener jug; setup repeated per compatible load</x:v>
      </x:c>
    </x:row>
    <x:row r="268" ht="36" customHeight="1">
      <x:c r="A268" s="3" t="str">
        <x:v>Event log CSV / 260</x:v>
      </x:c>
      <x:c r="B268" s="3" t="str">
        <x:v>WNF-035</x:v>
      </x:c>
      <x:c r="C268" s="3" t="str">
        <x:v>L2</x:v>
      </x:c>
      <x:c r="D268" s="3" t="str">
        <x:v>Wash</x:v>
      </x:c>
      <x:c r="E268" s="3" t="n">
        <x:v>1</x:v>
      </x:c>
      <x:c r="F268" s="8" t="n">
        <x:v>247</x:v>
      </x:c>
      <x:c r="G268" s="8" t="n">
        <x:v>1128.1</x:v>
      </x:c>
      <x:c r="H268" s="8" t="n">
        <x:v>1129.6</x:v>
      </x:c>
      <x:c r="I268" s="8" t="n">
        <x:v>1160.1</x:v>
      </x:c>
      <x:c r="J268" s="8" t="n">
        <x:f>IF(COUNTA(A268:I268)=0,"",IF(COUNT(F268,G268)&lt;2,"Unknown",G268-F268))</x:f>
        <x:v>881.0999999999999</x:v>
      </x:c>
      <x:c r="K268" s="8" t="n">
        <x:f>IF(COUNTA(A268:I268)=0,"",IF(COUNT(G268,H268)&lt;2,"Unknown",H268-G268))</x:f>
        <x:v>1.5</x:v>
      </x:c>
      <x:c r="L268" s="8" t="n">
        <x:f>IF(COUNTA(A268:I268)=0,"",IF(COUNT(H268,I268)&lt;2,"Unknown",I268-H268))</x:f>
        <x:v>30.5</x:v>
      </x:c>
      <x:c r="M268" s="3" t="str">
        <x:v>N</x:v>
      </x:c>
      <x:c r="N268" s="3" t="str">
        <x:v>Shared detergent/softener jug; setup repeated per compatible load</x:v>
      </x:c>
    </x:row>
    <x:row r="269" ht="36" customHeight="1">
      <x:c r="A269" s="3" t="str">
        <x:v>Event log CSV / 261</x:v>
      </x:c>
      <x:c r="B269" s="3" t="str">
        <x:v>WNF-035</x:v>
      </x:c>
      <x:c r="C269" s="3" t="str">
        <x:v>L1</x:v>
      </x:c>
      <x:c r="D269" s="3" t="str">
        <x:v>Dry</x:v>
      </x:c>
      <x:c r="E269" s="3" t="n">
        <x:v>1</x:v>
      </x:c>
      <x:c r="F269" s="8" t="n">
        <x:v>1160.1</x:v>
      </x:c>
      <x:c r="G269" s="8" t="n">
        <x:v>1160.1</x:v>
      </x:c>
      <x:c r="H269" s="8" t="n">
        <x:v>1160.8</x:v>
      </x:c>
      <x:c r="I269" s="8" t="n">
        <x:v>1204.3</x:v>
      </x:c>
      <x:c r="J269" s="8" t="n">
        <x:f>IF(COUNTA(A269:I269)=0,"",IF(COUNT(F269,G269)&lt;2,"Unknown",G269-F269))</x:f>
        <x:v>0</x:v>
      </x:c>
      <x:c r="K269" s="8" t="n">
        <x:f>IF(COUNTA(A269:I269)=0,"",IF(COUNT(G269,H269)&lt;2,"Unknown",H269-G269))</x:f>
        <x:v>0.7000000000000455</x:v>
      </x:c>
      <x:c r="L269" s="8" t="n">
        <x:f>IF(COUNTA(A269:I269)=0,"",IF(COUNT(H269,I269)&lt;2,"Unknown",I269-H269))</x:f>
        <x:v>43.5</x:v>
      </x:c>
      <x:c r="M269" s="3" t="str">
        <x:v>N</x:v>
      </x:c>
      <x:c r="N269" s="3"/>
    </x:row>
    <x:row r="270" ht="36" customHeight="1">
      <x:c r="A270" s="3" t="str">
        <x:v>Event log CSV / 262</x:v>
      </x:c>
      <x:c r="B270" s="3" t="str">
        <x:v>WNF-035</x:v>
      </x:c>
      <x:c r="C270" s="3" t="str">
        <x:v>L2</x:v>
      </x:c>
      <x:c r="D270" s="3" t="str">
        <x:v>Dry</x:v>
      </x:c>
      <x:c r="E270" s="3" t="n">
        <x:v>1</x:v>
      </x:c>
      <x:c r="F270" s="8" t="n">
        <x:v>1160.1</x:v>
      </x:c>
      <x:c r="G270" s="8" t="n">
        <x:v>1160.8</x:v>
      </x:c>
      <x:c r="H270" s="8" t="n">
        <x:v>1161.4</x:v>
      </x:c>
      <x:c r="I270" s="8" t="n">
        <x:v>1205</x:v>
      </x:c>
      <x:c r="J270" s="8" t="n">
        <x:f>IF(COUNTA(A270:I270)=0,"",IF(COUNT(F270,G270)&lt;2,"Unknown",G270-F270))</x:f>
        <x:v>0.7000000000000455</x:v>
      </x:c>
      <x:c r="K270" s="8" t="n">
        <x:f>IF(COUNTA(A270:I270)=0,"",IF(COUNT(G270,H270)&lt;2,"Unknown",H270-G270))</x:f>
        <x:v>0.6000000000001364</x:v>
      </x:c>
      <x:c r="L270" s="8" t="n">
        <x:f>IF(COUNTA(A270:I270)=0,"",IF(COUNT(H270,I270)&lt;2,"Unknown",I270-H270))</x:f>
        <x:v>43.59999999999991</x:v>
      </x:c>
      <x:c r="M270" s="3" t="str">
        <x:v>N</x:v>
      </x:c>
      <x:c r="N270" s="3"/>
    </x:row>
    <x:row r="271" ht="36" customHeight="1">
      <x:c r="A271" s="3" t="str">
        <x:v>Event log CSV / 263</x:v>
      </x:c>
      <x:c r="B271" s="3" t="str">
        <x:v>WNF-035</x:v>
      </x:c>
      <x:c r="C271" s="3"/>
      <x:c r="D271" s="3" t="str">
        <x:v>Fold and package</x:v>
      </x:c>
      <x:c r="E271" s="3" t="n">
        <x:v>1</x:v>
      </x:c>
      <x:c r="F271" s="8" t="n">
        <x:v>1205</x:v>
      </x:c>
      <x:c r="G271" s="8" t="n">
        <x:v>1205</x:v>
      </x:c>
      <x:c r="H271" s="8" t="n">
        <x:v>1205.5</x:v>
      </x:c>
      <x:c r="I271" s="8" t="n">
        <x:v>1222.6</x:v>
      </x:c>
      <x:c r="J271" s="8" t="n">
        <x:f>IF(COUNTA(A271:I271)=0,"",IF(COUNT(F271,G271)&lt;2,"Unknown",G271-F271))</x:f>
        <x:v>0</x:v>
      </x:c>
      <x:c r="K271" s="8" t="n">
        <x:f>IF(COUNTA(A271:I271)=0,"",IF(COUNT(G271,H271)&lt;2,"Unknown",H271-G271))</x:f>
        <x:v>0.5</x:v>
      </x:c>
      <x:c r="L271" s="8" t="n">
        <x:f>IF(COUNTA(A271:I271)=0,"",IF(COUNT(H271,I271)&lt;2,"Unknown",I271-H271))</x:f>
        <x:v>17.09999999999991</x:v>
      </x:c>
      <x:c r="M271" s="3" t="str">
        <x:v>N</x:v>
      </x:c>
      <x:c r="N271" s="3"/>
    </x:row>
    <x:row r="272" ht="36" customHeight="1">
      <x:c r="A272" s="3" t="str">
        <x:v>Event log CSV / 264</x:v>
      </x:c>
      <x:c r="B272" s="3" t="str">
        <x:v>WNF-035</x:v>
      </x:c>
      <x:c r="C272" s="3"/>
      <x:c r="D272" s="3" t="str">
        <x:v>Stage and notify</x:v>
      </x:c>
      <x:c r="E272" s="3" t="n">
        <x:v>1</x:v>
      </x:c>
      <x:c r="F272" s="8" t="n">
        <x:v>1222.6</x:v>
      </x:c>
      <x:c r="G272" s="8" t="n">
        <x:v>1267.6</x:v>
      </x:c>
      <x:c r="H272" s="8" t="n">
        <x:v>1267.6</x:v>
      </x:c>
      <x:c r="I272" s="8" t="n">
        <x:v>1271.7</x:v>
      </x:c>
      <x:c r="J272" s="8" t="n">
        <x:f>IF(COUNTA(A272:I272)=0,"",IF(COUNT(F272,G272)&lt;2,"Unknown",G272-F272))</x:f>
        <x:v>45</x:v>
      </x:c>
      <x:c r="K272" s="8" t="n">
        <x:f>IF(COUNTA(A272:I272)=0,"",IF(COUNT(G272,H272)&lt;2,"Unknown",H272-G272))</x:f>
        <x:v>0</x:v>
      </x:c>
      <x:c r="L272" s="8" t="n">
        <x:f>IF(COUNTA(A272:I272)=0,"",IF(COUNT(H272,I272)&lt;2,"Unknown",I272-H272))</x:f>
        <x:v>4.100000000000136</x:v>
      </x:c>
      <x:c r="M272" s="3" t="str">
        <x:v>N</x:v>
      </x:c>
      <x:c r="N272" s="3"/>
    </x:row>
    <x:row r="273" ht="36" customHeight="1">
      <x:c r="A273" s="3" t="str">
        <x:v>Event log CSV / 265</x:v>
      </x:c>
      <x:c r="B273" s="3" t="str">
        <x:v>WNF-036</x:v>
      </x:c>
      <x:c r="C273" s="3"/>
      <x:c r="D273" s="3" t="str">
        <x:v>Drop-off and ticket</x:v>
      </x:c>
      <x:c r="E273" s="3" t="n">
        <x:v>1</x:v>
      </x:c>
      <x:c r="F273" s="8" t="n">
        <x:v>219.6</x:v>
      </x:c>
      <x:c r="G273" s="8" t="n">
        <x:v>238.8</x:v>
      </x:c>
      <x:c r="H273" s="8" t="n">
        <x:v>238.8</x:v>
      </x:c>
      <x:c r="I273" s="8" t="n">
        <x:v>241.9</x:v>
      </x:c>
      <x:c r="J273" s="8" t="n">
        <x:f>IF(COUNTA(A273:I273)=0,"",IF(COUNT(F273,G273)&lt;2,"Unknown",G273-F273))</x:f>
        <x:v>19.200000000000017</x:v>
      </x:c>
      <x:c r="K273" s="8" t="n">
        <x:f>IF(COUNTA(A273:I273)=0,"",IF(COUNT(G273,H273)&lt;2,"Unknown",H273-G273))</x:f>
        <x:v>0</x:v>
      </x:c>
      <x:c r="L273" s="8" t="n">
        <x:f>IF(COUNTA(A273:I273)=0,"",IF(COUNT(H273,I273)&lt;2,"Unknown",I273-H273))</x:f>
        <x:v>3.0999999999999943</x:v>
      </x:c>
      <x:c r="M273" s="3" t="str">
        <x:v>N</x:v>
      </x:c>
      <x:c r="N273" s="3"/>
    </x:row>
    <x:row r="274" ht="36" customHeight="1">
      <x:c r="A274" s="3" t="str">
        <x:v>Event log CSV / 266</x:v>
      </x:c>
      <x:c r="B274" s="3" t="str">
        <x:v>WNF-036</x:v>
      </x:c>
      <x:c r="C274" s="3"/>
      <x:c r="D274" s="3" t="str">
        <x:v>Sort and tag</x:v>
      </x:c>
      <x:c r="E274" s="3" t="n">
        <x:v>1</x:v>
      </x:c>
      <x:c r="F274" s="8" t="n">
        <x:v>241.9</x:v>
      </x:c>
      <x:c r="G274" s="8" t="n">
        <x:v>256.8</x:v>
      </x:c>
      <x:c r="H274" s="8" t="n">
        <x:v>256.8</x:v>
      </x:c>
      <x:c r="I274" s="8" t="n">
        <x:v>261.6</x:v>
      </x:c>
      <x:c r="J274" s="8" t="n">
        <x:f>IF(COUNTA(A274:I274)=0,"",IF(COUNT(F274,G274)&lt;2,"Unknown",G274-F274))</x:f>
        <x:v>14.900000000000006</x:v>
      </x:c>
      <x:c r="K274" s="8" t="n">
        <x:f>IF(COUNTA(A274:I274)=0,"",IF(COUNT(G274,H274)&lt;2,"Unknown",H274-G274))</x:f>
        <x:v>0</x:v>
      </x:c>
      <x:c r="L274" s="8" t="n">
        <x:f>IF(COUNTA(A274:I274)=0,"",IF(COUNT(H274,I274)&lt;2,"Unknown",I274-H274))</x:f>
        <x:v>4.800000000000011</x:v>
      </x:c>
      <x:c r="M274" s="3" t="str">
        <x:v>N</x:v>
      </x:c>
      <x:c r="N274" s="3"/>
    </x:row>
    <x:row r="275" ht="36" customHeight="1">
      <x:c r="A275" s="3" t="str">
        <x:v>Event log CSV / 267</x:v>
      </x:c>
      <x:c r="B275" s="3" t="str">
        <x:v>WNF-036</x:v>
      </x:c>
      <x:c r="C275" s="3" t="str">
        <x:v>L1</x:v>
      </x:c>
      <x:c r="D275" s="3" t="str">
        <x:v>Wash</x:v>
      </x:c>
      <x:c r="E275" s="3" t="n">
        <x:v>1</x:v>
      </x:c>
      <x:c r="F275" s="8" t="n">
        <x:v>261.6</x:v>
      </x:c>
      <x:c r="G275" s="8" t="n">
        <x:v>1129.6</x:v>
      </x:c>
      <x:c r="H275" s="8" t="n">
        <x:v>1131.5</x:v>
      </x:c>
      <x:c r="I275" s="8" t="n">
        <x:v>1164.1</x:v>
      </x:c>
      <x:c r="J275" s="8" t="n">
        <x:f>IF(COUNTA(A275:I275)=0,"",IF(COUNT(F275,G275)&lt;2,"Unknown",G275-F275))</x:f>
        <x:v>867.9999999999999</x:v>
      </x:c>
      <x:c r="K275" s="8" t="n">
        <x:f>IF(COUNTA(A275:I275)=0,"",IF(COUNT(G275,H275)&lt;2,"Unknown",H275-G275))</x:f>
        <x:v>1.900000000000091</x:v>
      </x:c>
      <x:c r="L275" s="8" t="n">
        <x:f>IF(COUNTA(A275:I275)=0,"",IF(COUNT(H275,I275)&lt;2,"Unknown",I275-H275))</x:f>
        <x:v>32.59999999999991</x:v>
      </x:c>
      <x:c r="M275" s="3" t="str">
        <x:v>N</x:v>
      </x:c>
      <x:c r="N275" s="3" t="str">
        <x:v>Shared detergent/softener jug; setup repeated per compatible load</x:v>
      </x:c>
    </x:row>
    <x:row r="276" ht="36" customHeight="1">
      <x:c r="A276" s="3" t="str">
        <x:v>Event log CSV / 268</x:v>
      </x:c>
      <x:c r="B276" s="3" t="str">
        <x:v>WNF-036</x:v>
      </x:c>
      <x:c r="C276" s="3" t="str">
        <x:v>L2</x:v>
      </x:c>
      <x:c r="D276" s="3" t="str">
        <x:v>Wash</x:v>
      </x:c>
      <x:c r="E276" s="3" t="n">
        <x:v>1</x:v>
      </x:c>
      <x:c r="F276" s="8" t="n">
        <x:v>261.6</x:v>
      </x:c>
      <x:c r="G276" s="8" t="n">
        <x:v>1131.5</x:v>
      </x:c>
      <x:c r="H276" s="8" t="n">
        <x:v>1133.5</x:v>
      </x:c>
      <x:c r="I276" s="8" t="n">
        <x:v>1166.1</x:v>
      </x:c>
      <x:c r="J276" s="8" t="n">
        <x:f>IF(COUNTA(A276:I276)=0,"",IF(COUNT(F276,G276)&lt;2,"Unknown",G276-F276))</x:f>
        <x:v>869.9</x:v>
      </x:c>
      <x:c r="K276" s="8" t="n">
        <x:f>IF(COUNTA(A276:I276)=0,"",IF(COUNT(G276,H276)&lt;2,"Unknown",H276-G276))</x:f>
        <x:v>2</x:v>
      </x:c>
      <x:c r="L276" s="8" t="n">
        <x:f>IF(COUNTA(A276:I276)=0,"",IF(COUNT(H276,I276)&lt;2,"Unknown",I276-H276))</x:f>
        <x:v>32.59999999999991</x:v>
      </x:c>
      <x:c r="M276" s="3" t="str">
        <x:v>N</x:v>
      </x:c>
      <x:c r="N276" s="3" t="str">
        <x:v>Shared detergent/softener jug; setup repeated per compatible load</x:v>
      </x:c>
    </x:row>
    <x:row r="277" ht="36" customHeight="1">
      <x:c r="A277" s="3" t="str">
        <x:v>Event log CSV / 269</x:v>
      </x:c>
      <x:c r="B277" s="3" t="str">
        <x:v>WNF-036</x:v>
      </x:c>
      <x:c r="C277" s="3" t="str">
        <x:v>L1</x:v>
      </x:c>
      <x:c r="D277" s="3" t="str">
        <x:v>Dry</x:v>
      </x:c>
      <x:c r="E277" s="3" t="n">
        <x:v>1</x:v>
      </x:c>
      <x:c r="F277" s="8" t="n">
        <x:v>1166.1</x:v>
      </x:c>
      <x:c r="G277" s="8" t="n">
        <x:v>1166.1</x:v>
      </x:c>
      <x:c r="H277" s="8" t="n">
        <x:v>1166.7</x:v>
      </x:c>
      <x:c r="I277" s="8" t="n">
        <x:v>1207.7</x:v>
      </x:c>
      <x:c r="J277" s="8" t="n">
        <x:f>IF(COUNTA(A277:I277)=0,"",IF(COUNT(F277,G277)&lt;2,"Unknown",G277-F277))</x:f>
        <x:v>0</x:v>
      </x:c>
      <x:c r="K277" s="8" t="n">
        <x:f>IF(COUNTA(A277:I277)=0,"",IF(COUNT(G277,H277)&lt;2,"Unknown",H277-G277))</x:f>
        <x:v>0.6000000000001364</x:v>
      </x:c>
      <x:c r="L277" s="8" t="n">
        <x:f>IF(COUNTA(A277:I277)=0,"",IF(COUNT(H277,I277)&lt;2,"Unknown",I277-H277))</x:f>
        <x:v>41</x:v>
      </x:c>
      <x:c r="M277" s="3" t="str">
        <x:v>N</x:v>
      </x:c>
      <x:c r="N277" s="3"/>
    </x:row>
    <x:row r="278" ht="36" customHeight="1">
      <x:c r="A278" s="3" t="str">
        <x:v>Event log CSV / 270</x:v>
      </x:c>
      <x:c r="B278" s="3" t="str">
        <x:v>WNF-036</x:v>
      </x:c>
      <x:c r="C278" s="3" t="str">
        <x:v>L2</x:v>
      </x:c>
      <x:c r="D278" s="3" t="str">
        <x:v>Dry</x:v>
      </x:c>
      <x:c r="E278" s="3" t="n">
        <x:v>1</x:v>
      </x:c>
      <x:c r="F278" s="8" t="n">
        <x:v>1166.1</x:v>
      </x:c>
      <x:c r="G278" s="8" t="n">
        <x:v>1166.7</x:v>
      </x:c>
      <x:c r="H278" s="8" t="n">
        <x:v>1167.4</x:v>
      </x:c>
      <x:c r="I278" s="8" t="n">
        <x:v>1208.4</x:v>
      </x:c>
      <x:c r="J278" s="8" t="n">
        <x:f>IF(COUNTA(A278:I278)=0,"",IF(COUNT(F278,G278)&lt;2,"Unknown",G278-F278))</x:f>
        <x:v>0.6000000000001364</x:v>
      </x:c>
      <x:c r="K278" s="8" t="n">
        <x:f>IF(COUNTA(A278:I278)=0,"",IF(COUNT(G278,H278)&lt;2,"Unknown",H278-G278))</x:f>
        <x:v>0.7000000000000455</x:v>
      </x:c>
      <x:c r="L278" s="8" t="n">
        <x:f>IF(COUNTA(A278:I278)=0,"",IF(COUNT(H278,I278)&lt;2,"Unknown",I278-H278))</x:f>
        <x:v>41</x:v>
      </x:c>
      <x:c r="M278" s="3" t="str">
        <x:v>N</x:v>
      </x:c>
      <x:c r="N278" s="3"/>
    </x:row>
    <x:row r="279" ht="36" customHeight="1">
      <x:c r="A279" s="3" t="str">
        <x:v>Event log CSV / 271</x:v>
      </x:c>
      <x:c r="B279" s="3" t="str">
        <x:v>WNF-036</x:v>
      </x:c>
      <x:c r="C279" s="3"/>
      <x:c r="D279" s="3" t="str">
        <x:v>Fold and package</x:v>
      </x:c>
      <x:c r="E279" s="3" t="n">
        <x:v>1</x:v>
      </x:c>
      <x:c r="F279" s="8" t="n">
        <x:v>1208.4</x:v>
      </x:c>
      <x:c r="G279" s="8" t="n">
        <x:v>1222.6</x:v>
      </x:c>
      <x:c r="H279" s="8" t="n">
        <x:v>1223.1</x:v>
      </x:c>
      <x:c r="I279" s="8" t="n">
        <x:v>1240.7</x:v>
      </x:c>
      <x:c r="J279" s="8" t="n">
        <x:f>IF(COUNTA(A279:I279)=0,"",IF(COUNT(F279,G279)&lt;2,"Unknown",G279-F279))</x:f>
        <x:v>14.199999999999818</x:v>
      </x:c>
      <x:c r="K279" s="8" t="n">
        <x:f>IF(COUNTA(A279:I279)=0,"",IF(COUNT(G279,H279)&lt;2,"Unknown",H279-G279))</x:f>
        <x:v>0.5</x:v>
      </x:c>
      <x:c r="L279" s="8" t="n">
        <x:f>IF(COUNTA(A279:I279)=0,"",IF(COUNT(H279,I279)&lt;2,"Unknown",I279-H279))</x:f>
        <x:v>17.600000000000136</x:v>
      </x:c>
      <x:c r="M279" s="3" t="str">
        <x:v>N</x:v>
      </x:c>
      <x:c r="N279" s="3"/>
    </x:row>
    <x:row r="280" ht="36" customHeight="1">
      <x:c r="A280" s="3" t="str">
        <x:v>Event log CSV / 272</x:v>
      </x:c>
      <x:c r="B280" s="3" t="str">
        <x:v>WNF-036</x:v>
      </x:c>
      <x:c r="C280" s="3"/>
      <x:c r="D280" s="3" t="str">
        <x:v>Stage and notify</x:v>
      </x:c>
      <x:c r="E280" s="3" t="n">
        <x:v>1</x:v>
      </x:c>
      <x:c r="F280" s="8" t="n">
        <x:v>1240.7</x:v>
      </x:c>
      <x:c r="G280" s="8" t="n">
        <x:v>1271.6</x:v>
      </x:c>
      <x:c r="H280" s="8" t="n">
        <x:v>1271.6</x:v>
      </x:c>
      <x:c r="I280" s="8" t="n">
        <x:v>1275.6</x:v>
      </x:c>
      <x:c r="J280" s="8" t="n">
        <x:f>IF(COUNTA(A280:I280)=0,"",IF(COUNT(F280,G280)&lt;2,"Unknown",G280-F280))</x:f>
        <x:v>30.899999999999864</x:v>
      </x:c>
      <x:c r="K280" s="8" t="n">
        <x:f>IF(COUNTA(A280:I280)=0,"",IF(COUNT(G280,H280)&lt;2,"Unknown",H280-G280))</x:f>
        <x:v>0</x:v>
      </x:c>
      <x:c r="L280" s="8" t="n">
        <x:f>IF(COUNTA(A280:I280)=0,"",IF(COUNT(H280,I280)&lt;2,"Unknown",I280-H280))</x:f>
        <x:v>4</x:v>
      </x:c>
      <x:c r="M280" s="3" t="str">
        <x:v>N</x:v>
      </x:c>
      <x:c r="N280" s="3"/>
    </x:row>
    <x:row r="281" ht="36" customHeight="1">
      <x:c r="A281" s="3" t="str">
        <x:v>Event log CSV / 273</x:v>
      </x:c>
      <x:c r="B281" s="3" t="str">
        <x:v>WNF-037</x:v>
      </x:c>
      <x:c r="C281" s="3"/>
      <x:c r="D281" s="3" t="str">
        <x:v>Drop-off and ticket</x:v>
      </x:c>
      <x:c r="E281" s="3" t="n">
        <x:v>1</x:v>
      </x:c>
      <x:c r="F281" s="8" t="n">
        <x:v>221.5</x:v>
      </x:c>
      <x:c r="G281" s="8" t="n">
        <x:v>253.6</x:v>
      </x:c>
      <x:c r="H281" s="8" t="n">
        <x:v>253.6</x:v>
      </x:c>
      <x:c r="I281" s="8" t="n">
        <x:v>255.9</x:v>
      </x:c>
      <x:c r="J281" s="8" t="n">
        <x:f>IF(COUNTA(A281:I281)=0,"",IF(COUNT(F281,G281)&lt;2,"Unknown",G281-F281))</x:f>
        <x:v>32.099999999999994</x:v>
      </x:c>
      <x:c r="K281" s="8" t="n">
        <x:f>IF(COUNTA(A281:I281)=0,"",IF(COUNT(G281,H281)&lt;2,"Unknown",H281-G281))</x:f>
        <x:v>0</x:v>
      </x:c>
      <x:c r="L281" s="8" t="n">
        <x:f>IF(COUNTA(A281:I281)=0,"",IF(COUNT(H281,I281)&lt;2,"Unknown",I281-H281))</x:f>
        <x:v>2.3000000000000114</x:v>
      </x:c>
      <x:c r="M281" s="3" t="str">
        <x:v>N</x:v>
      </x:c>
      <x:c r="N281" s="3"/>
    </x:row>
    <x:row r="282" ht="36" customHeight="1">
      <x:c r="A282" s="3" t="str">
        <x:v>Event log CSV / 274</x:v>
      </x:c>
      <x:c r="B282" s="3" t="str">
        <x:v>WNF-037</x:v>
      </x:c>
      <x:c r="C282" s="3"/>
      <x:c r="D282" s="3" t="str">
        <x:v>Sort and tag</x:v>
      </x:c>
      <x:c r="E282" s="3" t="n">
        <x:v>1</x:v>
      </x:c>
      <x:c r="F282" s="8" t="n">
        <x:v>255.9</x:v>
      </x:c>
      <x:c r="G282" s="8" t="n">
        <x:v>258.9</x:v>
      </x:c>
      <x:c r="H282" s="8" t="n">
        <x:v>258.9</x:v>
      </x:c>
      <x:c r="I282" s="8" t="n">
        <x:v>263.8</x:v>
      </x:c>
      <x:c r="J282" s="8" t="n">
        <x:f>IF(COUNTA(A282:I282)=0,"",IF(COUNT(F282,G282)&lt;2,"Unknown",G282-F282))</x:f>
        <x:v>2.9999999999999716</x:v>
      </x:c>
      <x:c r="K282" s="8" t="n">
        <x:f>IF(COUNTA(A282:I282)=0,"",IF(COUNT(G282,H282)&lt;2,"Unknown",H282-G282))</x:f>
        <x:v>0</x:v>
      </x:c>
      <x:c r="L282" s="8" t="n">
        <x:f>IF(COUNTA(A282:I282)=0,"",IF(COUNT(H282,I282)&lt;2,"Unknown",I282-H282))</x:f>
        <x:v>4.900000000000034</x:v>
      </x:c>
      <x:c r="M282" s="3" t="str">
        <x:v>N</x:v>
      </x:c>
      <x:c r="N282" s="3"/>
    </x:row>
    <x:row r="283" ht="36" customHeight="1">
      <x:c r="A283" s="3" t="str">
        <x:v>Event log CSV / 275</x:v>
      </x:c>
      <x:c r="B283" s="3" t="str">
        <x:v>WNF-037</x:v>
      </x:c>
      <x:c r="C283" s="3" t="str">
        <x:v>L1</x:v>
      </x:c>
      <x:c r="D283" s="3" t="str">
        <x:v>Wash</x:v>
      </x:c>
      <x:c r="E283" s="3" t="n">
        <x:v>1</x:v>
      </x:c>
      <x:c r="F283" s="8" t="n">
        <x:v>263.8</x:v>
      </x:c>
      <x:c r="G283" s="8" t="n">
        <x:v>1236.6</x:v>
      </x:c>
      <x:c r="H283" s="8" t="n">
        <x:v>1238.1</x:v>
      </x:c>
      <x:c r="I283" s="8" t="n">
        <x:v>1266.6</x:v>
      </x:c>
      <x:c r="J283" s="8" t="n">
        <x:f>IF(COUNTA(A283:I283)=0,"",IF(COUNT(F283,G283)&lt;2,"Unknown",G283-F283))</x:f>
        <x:v>972.8</x:v>
      </x:c>
      <x:c r="K283" s="8" t="n">
        <x:f>IF(COUNTA(A283:I283)=0,"",IF(COUNT(G283,H283)&lt;2,"Unknown",H283-G283))</x:f>
        <x:v>1.5</x:v>
      </x:c>
      <x:c r="L283" s="8" t="n">
        <x:f>IF(COUNTA(A283:I283)=0,"",IF(COUNT(H283,I283)&lt;2,"Unknown",I283-H283))</x:f>
        <x:v>28.5</x:v>
      </x:c>
      <x:c r="M283" s="3" t="str">
        <x:v>N</x:v>
      </x:c>
      <x:c r="N283" s="3" t="str">
        <x:v>Shared detergent/softener jug; setup repeated per compatible load</x:v>
      </x:c>
    </x:row>
    <x:row r="284" ht="36" customHeight="1">
      <x:c r="A284" s="3" t="str">
        <x:v>Event log CSV / 276</x:v>
      </x:c>
      <x:c r="B284" s="3" t="str">
        <x:v>WNF-037</x:v>
      </x:c>
      <x:c r="C284" s="3" t="str">
        <x:v>L1</x:v>
      </x:c>
      <x:c r="D284" s="3" t="str">
        <x:v>Dry</x:v>
      </x:c>
      <x:c r="E284" s="3" t="n">
        <x:v>1</x:v>
      </x:c>
      <x:c r="F284" s="8" t="n">
        <x:v>1266.6</x:v>
      </x:c>
      <x:c r="G284" s="8" t="n">
        <x:v>1266.6</x:v>
      </x:c>
      <x:c r="H284" s="8" t="n">
        <x:v>1267.2</x:v>
      </x:c>
      <x:c r="I284" s="8" t="n">
        <x:v>1315.2</x:v>
      </x:c>
      <x:c r="J284" s="8" t="n">
        <x:f>IF(COUNTA(A284:I284)=0,"",IF(COUNT(F284,G284)&lt;2,"Unknown",G284-F284))</x:f>
        <x:v>0</x:v>
      </x:c>
      <x:c r="K284" s="8" t="n">
        <x:f>IF(COUNTA(A284:I284)=0,"",IF(COUNT(G284,H284)&lt;2,"Unknown",H284-G284))</x:f>
        <x:v>0.6000000000001364</x:v>
      </x:c>
      <x:c r="L284" s="8" t="n">
        <x:f>IF(COUNTA(A284:I284)=0,"",IF(COUNT(H284,I284)&lt;2,"Unknown",I284-H284))</x:f>
        <x:v>48</x:v>
      </x:c>
      <x:c r="M284" s="3" t="str">
        <x:v>N</x:v>
      </x:c>
      <x:c r="N284" s="3"/>
    </x:row>
    <x:row r="285" ht="36" customHeight="1">
      <x:c r="A285" s="3" t="str">
        <x:v>Event log CSV / 277</x:v>
      </x:c>
      <x:c r="B285" s="3" t="str">
        <x:v>WNF-037</x:v>
      </x:c>
      <x:c r="C285" s="3"/>
      <x:c r="D285" s="3" t="str">
        <x:v>Fold and package</x:v>
      </x:c>
      <x:c r="E285" s="3" t="n">
        <x:v>1</x:v>
      </x:c>
      <x:c r="F285" s="8" t="n">
        <x:v>1315.2</x:v>
      </x:c>
      <x:c r="G285" s="8" t="n">
        <x:v>1315.2</x:v>
      </x:c>
      <x:c r="H285" s="8" t="n">
        <x:v>1315.7</x:v>
      </x:c>
      <x:c r="I285" s="8" t="n">
        <x:v>1331.3</x:v>
      </x:c>
      <x:c r="J285" s="8" t="n">
        <x:f>IF(COUNTA(A285:I285)=0,"",IF(COUNT(F285,G285)&lt;2,"Unknown",G285-F285))</x:f>
        <x:v>0</x:v>
      </x:c>
      <x:c r="K285" s="8" t="n">
        <x:f>IF(COUNTA(A285:I285)=0,"",IF(COUNT(G285,H285)&lt;2,"Unknown",H285-G285))</x:f>
        <x:v>0.5</x:v>
      </x:c>
      <x:c r="L285" s="8" t="n">
        <x:f>IF(COUNTA(A285:I285)=0,"",IF(COUNT(H285,I285)&lt;2,"Unknown",I285-H285))</x:f>
        <x:v>15.599999999999909</x:v>
      </x:c>
      <x:c r="M285" s="3" t="str">
        <x:v>N</x:v>
      </x:c>
      <x:c r="N285" s="3"/>
    </x:row>
    <x:row r="286" ht="36" customHeight="1">
      <x:c r="A286" s="3" t="str">
        <x:v>Event log CSV / 278</x:v>
      </x:c>
      <x:c r="B286" s="3" t="str">
        <x:v>WNF-037</x:v>
      </x:c>
      <x:c r="C286" s="3"/>
      <x:c r="D286" s="3" t="str">
        <x:v>Stage and notify</x:v>
      </x:c>
      <x:c r="E286" s="3" t="n">
        <x:v>1</x:v>
      </x:c>
      <x:c r="F286" s="8" t="n">
        <x:v>1331.3</x:v>
      </x:c>
      <x:c r="G286" s="8" t="n">
        <x:v>1370.8</x:v>
      </x:c>
      <x:c r="H286" s="8" t="n">
        <x:v>1370.8</x:v>
      </x:c>
      <x:c r="I286" s="8" t="n">
        <x:v>1374.3</x:v>
      </x:c>
      <x:c r="J286" s="8" t="n">
        <x:f>IF(COUNTA(A286:I286)=0,"",IF(COUNT(F286,G286)&lt;2,"Unknown",G286-F286))</x:f>
        <x:v>39.5</x:v>
      </x:c>
      <x:c r="K286" s="8" t="n">
        <x:f>IF(COUNTA(A286:I286)=0,"",IF(COUNT(G286,H286)&lt;2,"Unknown",H286-G286))</x:f>
        <x:v>0</x:v>
      </x:c>
      <x:c r="L286" s="8" t="n">
        <x:f>IF(COUNTA(A286:I286)=0,"",IF(COUNT(H286,I286)&lt;2,"Unknown",I286-H286))</x:f>
        <x:v>3.5</x:v>
      </x:c>
      <x:c r="M286" s="3" t="str">
        <x:v>N</x:v>
      </x:c>
      <x:c r="N286" s="3"/>
    </x:row>
    <x:row r="287" ht="36" customHeight="1">
      <x:c r="A287" s="3" t="str">
        <x:v>Event log CSV / 279</x:v>
      </x:c>
      <x:c r="B287" s="3" t="str">
        <x:v>WNF-038</x:v>
      </x:c>
      <x:c r="C287" s="3"/>
      <x:c r="D287" s="3" t="str">
        <x:v>Drop-off and ticket</x:v>
      </x:c>
      <x:c r="E287" s="3" t="n">
        <x:v>1</x:v>
      </x:c>
      <x:c r="F287" s="8" t="n">
        <x:v>233</x:v>
      </x:c>
      <x:c r="G287" s="8" t="n">
        <x:v>253.7</x:v>
      </x:c>
      <x:c r="H287" s="8" t="n">
        <x:v>253.7</x:v>
      </x:c>
      <x:c r="I287" s="8" t="n">
        <x:v>256.8</x:v>
      </x:c>
      <x:c r="J287" s="8" t="n">
        <x:f>IF(COUNTA(A287:I287)=0,"",IF(COUNT(F287,G287)&lt;2,"Unknown",G287-F287))</x:f>
        <x:v>20.69999999999999</x:v>
      </x:c>
      <x:c r="K287" s="8" t="n">
        <x:f>IF(COUNTA(A287:I287)=0,"",IF(COUNT(G287,H287)&lt;2,"Unknown",H287-G287))</x:f>
        <x:v>0</x:v>
      </x:c>
      <x:c r="L287" s="8" t="n">
        <x:f>IF(COUNTA(A287:I287)=0,"",IF(COUNT(H287,I287)&lt;2,"Unknown",I287-H287))</x:f>
        <x:v>3.1000000000000227</x:v>
      </x:c>
      <x:c r="M287" s="3" t="str">
        <x:v>N</x:v>
      </x:c>
      <x:c r="N287" s="3"/>
    </x:row>
    <x:row r="288" ht="36" customHeight="1">
      <x:c r="A288" s="3" t="str">
        <x:v>Event log CSV / 280</x:v>
      </x:c>
      <x:c r="B288" s="3" t="str">
        <x:v>WNF-038</x:v>
      </x:c>
      <x:c r="C288" s="3"/>
      <x:c r="D288" s="3" t="str">
        <x:v>Sort and tag</x:v>
      </x:c>
      <x:c r="E288" s="3" t="n">
        <x:v>1</x:v>
      </x:c>
      <x:c r="F288" s="8" t="n">
        <x:v>256.8</x:v>
      </x:c>
      <x:c r="G288" s="8" t="n">
        <x:v>261.6</x:v>
      </x:c>
      <x:c r="H288" s="8" t="n">
        <x:v>261.6</x:v>
      </x:c>
      <x:c r="I288" s="8" t="n">
        <x:v>266</x:v>
      </x:c>
      <x:c r="J288" s="8" t="n">
        <x:f>IF(COUNTA(A288:I288)=0,"",IF(COUNT(F288,G288)&lt;2,"Unknown",G288-F288))</x:f>
        <x:v>4.800000000000011</x:v>
      </x:c>
      <x:c r="K288" s="8" t="n">
        <x:f>IF(COUNTA(A288:I288)=0,"",IF(COUNT(G288,H288)&lt;2,"Unknown",H288-G288))</x:f>
        <x:v>0</x:v>
      </x:c>
      <x:c r="L288" s="8" t="n">
        <x:f>IF(COUNTA(A288:I288)=0,"",IF(COUNT(H288,I288)&lt;2,"Unknown",I288-H288))</x:f>
        <x:v>4.399999999999977</x:v>
      </x:c>
      <x:c r="M288" s="3" t="str">
        <x:v>N</x:v>
      </x:c>
      <x:c r="N288" s="3"/>
    </x:row>
    <x:row r="289" ht="36" customHeight="1">
      <x:c r="A289" s="3" t="str">
        <x:v>Event log CSV / 281</x:v>
      </x:c>
      <x:c r="B289" s="3" t="str">
        <x:v>WNF-038</x:v>
      </x:c>
      <x:c r="C289" s="3" t="str">
        <x:v>L1</x:v>
      </x:c>
      <x:c r="D289" s="3" t="str">
        <x:v>Wash</x:v>
      </x:c>
      <x:c r="E289" s="3" t="n">
        <x:v>1</x:v>
      </x:c>
      <x:c r="F289" s="8" t="n">
        <x:v>266</x:v>
      </x:c>
      <x:c r="G289" s="8" t="n">
        <x:v>1238.1</x:v>
      </x:c>
      <x:c r="H289" s="8" t="n">
        <x:v>1239.7</x:v>
      </x:c>
      <x:c r="I289" s="8" t="n">
        <x:v>1268.7</x:v>
      </x:c>
      <x:c r="J289" s="8" t="n">
        <x:f>IF(COUNTA(A289:I289)=0,"",IF(COUNT(F289,G289)&lt;2,"Unknown",G289-F289))</x:f>
        <x:v>972.0999999999999</x:v>
      </x:c>
      <x:c r="K289" s="8" t="n">
        <x:f>IF(COUNTA(A289:I289)=0,"",IF(COUNT(G289,H289)&lt;2,"Unknown",H289-G289))</x:f>
        <x:v>1.6000000000001364</x:v>
      </x:c>
      <x:c r="L289" s="8" t="n">
        <x:f>IF(COUNTA(A289:I289)=0,"",IF(COUNT(H289,I289)&lt;2,"Unknown",I289-H289))</x:f>
        <x:v>29</x:v>
      </x:c>
      <x:c r="M289" s="3" t="str">
        <x:v>N</x:v>
      </x:c>
      <x:c r="N289" s="3" t="str">
        <x:v>Shared detergent/softener jug; setup repeated per compatible load</x:v>
      </x:c>
    </x:row>
    <x:row r="290" ht="36" customHeight="1">
      <x:c r="A290" s="3" t="str">
        <x:v>Event log CSV / 282</x:v>
      </x:c>
      <x:c r="B290" s="3" t="str">
        <x:v>WNF-038</x:v>
      </x:c>
      <x:c r="C290" s="3" t="str">
        <x:v>L1</x:v>
      </x:c>
      <x:c r="D290" s="3" t="str">
        <x:v>Dry</x:v>
      </x:c>
      <x:c r="E290" s="3" t="n">
        <x:v>1</x:v>
      </x:c>
      <x:c r="F290" s="8" t="n">
        <x:v>1268.7</x:v>
      </x:c>
      <x:c r="G290" s="8" t="n">
        <x:v>1271.7</x:v>
      </x:c>
      <x:c r="H290" s="8" t="n">
        <x:v>1272.4</x:v>
      </x:c>
      <x:c r="I290" s="8" t="n">
        <x:v>1314.6</x:v>
      </x:c>
      <x:c r="J290" s="8" t="n">
        <x:f>IF(COUNTA(A290:I290)=0,"",IF(COUNT(F290,G290)&lt;2,"Unknown",G290-F290))</x:f>
        <x:v>3</x:v>
      </x:c>
      <x:c r="K290" s="8" t="n">
        <x:f>IF(COUNTA(A290:I290)=0,"",IF(COUNT(G290,H290)&lt;2,"Unknown",H290-G290))</x:f>
        <x:v>0.7000000000000455</x:v>
      </x:c>
      <x:c r="L290" s="8" t="n">
        <x:f>IF(COUNTA(A290:I290)=0,"",IF(COUNT(H290,I290)&lt;2,"Unknown",I290-H290))</x:f>
        <x:v>42.19999999999982</x:v>
      </x:c>
      <x:c r="M290" s="3" t="str">
        <x:v>N</x:v>
      </x:c>
      <x:c r="N290" s="3"/>
    </x:row>
    <x:row r="291" ht="36" customHeight="1">
      <x:c r="A291" s="3" t="str">
        <x:v>Event log CSV / 283</x:v>
      </x:c>
      <x:c r="B291" s="3" t="str">
        <x:v>WNF-038</x:v>
      </x:c>
      <x:c r="C291" s="3"/>
      <x:c r="D291" s="3" t="str">
        <x:v>Fold and package</x:v>
      </x:c>
      <x:c r="E291" s="3" t="n">
        <x:v>1</x:v>
      </x:c>
      <x:c r="F291" s="8" t="n">
        <x:v>1314.6</x:v>
      </x:c>
      <x:c r="G291" s="8" t="n">
        <x:v>1314.6</x:v>
      </x:c>
      <x:c r="H291" s="8" t="n">
        <x:v>1315.1</x:v>
      </x:c>
      <x:c r="I291" s="8" t="n">
        <x:v>1325.8</x:v>
      </x:c>
      <x:c r="J291" s="8" t="n">
        <x:f>IF(COUNTA(A291:I291)=0,"",IF(COUNT(F291,G291)&lt;2,"Unknown",G291-F291))</x:f>
        <x:v>0</x:v>
      </x:c>
      <x:c r="K291" s="8" t="n">
        <x:f>IF(COUNTA(A291:I291)=0,"",IF(COUNT(G291,H291)&lt;2,"Unknown",H291-G291))</x:f>
        <x:v>0.5</x:v>
      </x:c>
      <x:c r="L291" s="8" t="n">
        <x:f>IF(COUNTA(A291:I291)=0,"",IF(COUNT(H291,I291)&lt;2,"Unknown",I291-H291))</x:f>
        <x:v>10.700000000000045</x:v>
      </x:c>
      <x:c r="M291" s="3" t="str">
        <x:v>N</x:v>
      </x:c>
      <x:c r="N291" s="3"/>
    </x:row>
    <x:row r="292" ht="36" customHeight="1">
      <x:c r="A292" s="3" t="str">
        <x:v>Event log CSV / 284</x:v>
      </x:c>
      <x:c r="B292" s="3" t="str">
        <x:v>WNF-038</x:v>
      </x:c>
      <x:c r="C292" s="3"/>
      <x:c r="D292" s="3" t="str">
        <x:v>Stage and notify</x:v>
      </x:c>
      <x:c r="E292" s="3" t="n">
        <x:v>1</x:v>
      </x:c>
      <x:c r="F292" s="8" t="n">
        <x:v>1325.8</x:v>
      </x:c>
      <x:c r="G292" s="8" t="n">
        <x:v>1370.8</x:v>
      </x:c>
      <x:c r="H292" s="8" t="n">
        <x:v>1370.8</x:v>
      </x:c>
      <x:c r="I292" s="8" t="n">
        <x:v>1374.9</x:v>
      </x:c>
      <x:c r="J292" s="8" t="n">
        <x:f>IF(COUNTA(A292:I292)=0,"",IF(COUNT(F292,G292)&lt;2,"Unknown",G292-F292))</x:f>
        <x:v>45</x:v>
      </x:c>
      <x:c r="K292" s="8" t="n">
        <x:f>IF(COUNTA(A292:I292)=0,"",IF(COUNT(G292,H292)&lt;2,"Unknown",H292-G292))</x:f>
        <x:v>0</x:v>
      </x:c>
      <x:c r="L292" s="8" t="n">
        <x:f>IF(COUNTA(A292:I292)=0,"",IF(COUNT(H292,I292)&lt;2,"Unknown",I292-H292))</x:f>
        <x:v>4.100000000000136</x:v>
      </x:c>
      <x:c r="M292" s="3" t="str">
        <x:v>N</x:v>
      </x:c>
      <x:c r="N292" s="3"/>
    </x:row>
    <x:row r="293" ht="36" customHeight="1">
      <x:c r="A293" s="3" t="str">
        <x:v>Event log CSV / 285</x:v>
      </x:c>
      <x:c r="B293" s="3" t="str">
        <x:v>WNF-039</x:v>
      </x:c>
      <x:c r="C293" s="3"/>
      <x:c r="D293" s="3" t="str">
        <x:v>Drop-off and ticket</x:v>
      </x:c>
      <x:c r="E293" s="3" t="n">
        <x:v>1</x:v>
      </x:c>
      <x:c r="F293" s="8" t="n">
        <x:v>240</x:v>
      </x:c>
      <x:c r="G293" s="8" t="n">
        <x:v>255.9</x:v>
      </x:c>
      <x:c r="H293" s="8" t="n">
        <x:v>255.9</x:v>
      </x:c>
      <x:c r="I293" s="8" t="n">
        <x:v>258.9</x:v>
      </x:c>
      <x:c r="J293" s="8" t="n">
        <x:f>IF(COUNTA(A293:I293)=0,"",IF(COUNT(F293,G293)&lt;2,"Unknown",G293-F293))</x:f>
        <x:v>15.900000000000006</x:v>
      </x:c>
      <x:c r="K293" s="8" t="n">
        <x:f>IF(COUNTA(A293:I293)=0,"",IF(COUNT(G293,H293)&lt;2,"Unknown",H293-G293))</x:f>
        <x:v>0</x:v>
      </x:c>
      <x:c r="L293" s="8" t="n">
        <x:f>IF(COUNTA(A293:I293)=0,"",IF(COUNT(H293,I293)&lt;2,"Unknown",I293-H293))</x:f>
        <x:v>2.9999999999999716</x:v>
      </x:c>
      <x:c r="M293" s="3" t="str">
        <x:v>N</x:v>
      </x:c>
      <x:c r="N293" s="3"/>
    </x:row>
    <x:row r="294" ht="36" customHeight="1">
      <x:c r="A294" s="3" t="str">
        <x:v>Event log CSV / 286</x:v>
      </x:c>
      <x:c r="B294" s="3" t="str">
        <x:v>WNF-039</x:v>
      </x:c>
      <x:c r="C294" s="3"/>
      <x:c r="D294" s="3" t="str">
        <x:v>Sort and tag</x:v>
      </x:c>
      <x:c r="E294" s="3" t="n">
        <x:v>1</x:v>
      </x:c>
      <x:c r="F294" s="8" t="n">
        <x:v>258.9</x:v>
      </x:c>
      <x:c r="G294" s="8" t="n">
        <x:v>263.8</x:v>
      </x:c>
      <x:c r="H294" s="8" t="n">
        <x:v>263.8</x:v>
      </x:c>
      <x:c r="I294" s="8" t="n">
        <x:v>268.5</x:v>
      </x:c>
      <x:c r="J294" s="8" t="n">
        <x:f>IF(COUNTA(A294:I294)=0,"",IF(COUNT(F294,G294)&lt;2,"Unknown",G294-F294))</x:f>
        <x:v>4.900000000000034</x:v>
      </x:c>
      <x:c r="K294" s="8" t="n">
        <x:f>IF(COUNTA(A294:I294)=0,"",IF(COUNT(G294,H294)&lt;2,"Unknown",H294-G294))</x:f>
        <x:v>0</x:v>
      </x:c>
      <x:c r="L294" s="8" t="n">
        <x:f>IF(COUNTA(A294:I294)=0,"",IF(COUNT(H294,I294)&lt;2,"Unknown",I294-H294))</x:f>
        <x:v>4.699999999999989</x:v>
      </x:c>
      <x:c r="M294" s="3" t="str">
        <x:v>N</x:v>
      </x:c>
      <x:c r="N294" s="3"/>
    </x:row>
    <x:row r="295" ht="36" customHeight="1">
      <x:c r="A295" s="3" t="str">
        <x:v>Event log CSV / 287</x:v>
      </x:c>
      <x:c r="B295" s="3" t="str">
        <x:v>WNF-039</x:v>
      </x:c>
      <x:c r="C295" s="3" t="str">
        <x:v>L1</x:v>
      </x:c>
      <x:c r="D295" s="3" t="str">
        <x:v>Wash</x:v>
      </x:c>
      <x:c r="E295" s="3" t="n">
        <x:v>1</x:v>
      </x:c>
      <x:c r="F295" s="8" t="n">
        <x:v>268.5</x:v>
      </x:c>
      <x:c r="G295" s="8" t="n">
        <x:v>1239.7</x:v>
      </x:c>
      <x:c r="H295" s="8" t="n">
        <x:v>1241</x:v>
      </x:c>
      <x:c r="I295" s="8" t="n">
        <x:v>1271.5</x:v>
      </x:c>
      <x:c r="J295" s="8" t="n">
        <x:f>IF(COUNTA(A295:I295)=0,"",IF(COUNT(F295,G295)&lt;2,"Unknown",G295-F295))</x:f>
        <x:v>971.2</x:v>
      </x:c>
      <x:c r="K295" s="8" t="n">
        <x:f>IF(COUNTA(A295:I295)=0,"",IF(COUNT(G295,H295)&lt;2,"Unknown",H295-G295))</x:f>
        <x:v>1.2999999999999545</x:v>
      </x:c>
      <x:c r="L295" s="8" t="n">
        <x:f>IF(COUNTA(A295:I295)=0,"",IF(COUNT(H295,I295)&lt;2,"Unknown",I295-H295))</x:f>
        <x:v>30.5</x:v>
      </x:c>
      <x:c r="M295" s="3" t="str">
        <x:v>N</x:v>
      </x:c>
      <x:c r="N295" s="3" t="str">
        <x:v>Shared detergent/softener jug; setup repeated per compatible load</x:v>
      </x:c>
    </x:row>
    <x:row r="296" ht="36" customHeight="1">
      <x:c r="A296" s="3" t="str">
        <x:v>Event log CSV / 288</x:v>
      </x:c>
      <x:c r="B296" s="3" t="str">
        <x:v>WNF-039</x:v>
      </x:c>
      <x:c r="C296" s="3" t="str">
        <x:v>L2</x:v>
      </x:c>
      <x:c r="D296" s="3" t="str">
        <x:v>Wash</x:v>
      </x:c>
      <x:c r="E296" s="3" t="n">
        <x:v>1</x:v>
      </x:c>
      <x:c r="F296" s="8" t="n">
        <x:v>268.5</x:v>
      </x:c>
      <x:c r="G296" s="8" t="n">
        <x:v>1241</x:v>
      </x:c>
      <x:c r="H296" s="8" t="n">
        <x:v>1242.3</x:v>
      </x:c>
      <x:c r="I296" s="8" t="n">
        <x:v>1272.8</x:v>
      </x:c>
      <x:c r="J296" s="8" t="n">
        <x:f>IF(COUNTA(A296:I296)=0,"",IF(COUNT(F296,G296)&lt;2,"Unknown",G296-F296))</x:f>
        <x:v>972.5</x:v>
      </x:c>
      <x:c r="K296" s="8" t="n">
        <x:f>IF(COUNTA(A296:I296)=0,"",IF(COUNT(G296,H296)&lt;2,"Unknown",H296-G296))</x:f>
        <x:v>1.2999999999999545</x:v>
      </x:c>
      <x:c r="L296" s="8" t="n">
        <x:f>IF(COUNTA(A296:I296)=0,"",IF(COUNT(H296,I296)&lt;2,"Unknown",I296-H296))</x:f>
        <x:v>30.5</x:v>
      </x:c>
      <x:c r="M296" s="3" t="str">
        <x:v>N</x:v>
      </x:c>
      <x:c r="N296" s="3" t="str">
        <x:v>Shared detergent/softener jug; setup repeated per compatible load</x:v>
      </x:c>
    </x:row>
    <x:row r="297" ht="36" customHeight="1">
      <x:c r="A297" s="3" t="str">
        <x:v>Event log CSV / 289</x:v>
      </x:c>
      <x:c r="B297" s="3" t="str">
        <x:v>WNF-039</x:v>
      </x:c>
      <x:c r="C297" s="3" t="str">
        <x:v>L1</x:v>
      </x:c>
      <x:c r="D297" s="3" t="str">
        <x:v>Dry</x:v>
      </x:c>
      <x:c r="E297" s="3" t="n">
        <x:v>1</x:v>
      </x:c>
      <x:c r="F297" s="8" t="n">
        <x:v>1272.8</x:v>
      </x:c>
      <x:c r="G297" s="8" t="n">
        <x:v>1272.8</x:v>
      </x:c>
      <x:c r="H297" s="8" t="n">
        <x:v>1273.5</x:v>
      </x:c>
      <x:c r="I297" s="8" t="n">
        <x:v>1319.3</x:v>
      </x:c>
      <x:c r="J297" s="8" t="n">
        <x:f>IF(COUNTA(A297:I297)=0,"",IF(COUNT(F297,G297)&lt;2,"Unknown",G297-F297))</x:f>
        <x:v>0</x:v>
      </x:c>
      <x:c r="K297" s="8" t="n">
        <x:f>IF(COUNTA(A297:I297)=0,"",IF(COUNT(G297,H297)&lt;2,"Unknown",H297-G297))</x:f>
        <x:v>0.7000000000000455</x:v>
      </x:c>
      <x:c r="L297" s="8" t="n">
        <x:f>IF(COUNTA(A297:I297)=0,"",IF(COUNT(H297,I297)&lt;2,"Unknown",I297-H297))</x:f>
        <x:v>45.799999999999955</x:v>
      </x:c>
      <x:c r="M297" s="3" t="str">
        <x:v>N</x:v>
      </x:c>
      <x:c r="N297" s="3"/>
    </x:row>
    <x:row r="298" ht="36" customHeight="1">
      <x:c r="A298" s="3" t="str">
        <x:v>Event log CSV / 290</x:v>
      </x:c>
      <x:c r="B298" s="3" t="str">
        <x:v>WNF-039</x:v>
      </x:c>
      <x:c r="C298" s="3" t="str">
        <x:v>L2</x:v>
      </x:c>
      <x:c r="D298" s="3" t="str">
        <x:v>Dry</x:v>
      </x:c>
      <x:c r="E298" s="3" t="n">
        <x:v>1</x:v>
      </x:c>
      <x:c r="F298" s="8" t="n">
        <x:v>1272.8</x:v>
      </x:c>
      <x:c r="G298" s="8" t="n">
        <x:v>1273.5</x:v>
      </x:c>
      <x:c r="H298" s="8" t="n">
        <x:v>1274.1</x:v>
      </x:c>
      <x:c r="I298" s="8" t="n">
        <x:v>1320</x:v>
      </x:c>
      <x:c r="J298" s="8" t="n">
        <x:f>IF(COUNTA(A298:I298)=0,"",IF(COUNT(F298,G298)&lt;2,"Unknown",G298-F298))</x:f>
        <x:v>0.7000000000000455</x:v>
      </x:c>
      <x:c r="K298" s="8" t="n">
        <x:f>IF(COUNTA(A298:I298)=0,"",IF(COUNT(G298,H298)&lt;2,"Unknown",H298-G298))</x:f>
        <x:v>0.599999999999909</x:v>
      </x:c>
      <x:c r="L298" s="8" t="n">
        <x:f>IF(COUNTA(A298:I298)=0,"",IF(COUNT(H298,I298)&lt;2,"Unknown",I298-H298))</x:f>
        <x:v>45.90000000000009</x:v>
      </x:c>
      <x:c r="M298" s="3" t="str">
        <x:v>N</x:v>
      </x:c>
      <x:c r="N298" s="3"/>
    </x:row>
    <x:row r="299" ht="36" customHeight="1">
      <x:c r="A299" s="3" t="str">
        <x:v>Event log CSV / 291</x:v>
      </x:c>
      <x:c r="B299" s="3" t="str">
        <x:v>WNF-039</x:v>
      </x:c>
      <x:c r="C299" s="3"/>
      <x:c r="D299" s="3" t="str">
        <x:v>Fold and package</x:v>
      </x:c>
      <x:c r="E299" s="3" t="n">
        <x:v>1</x:v>
      </x:c>
      <x:c r="F299" s="8" t="n">
        <x:v>1320</x:v>
      </x:c>
      <x:c r="G299" s="8" t="n">
        <x:v>1325.8</x:v>
      </x:c>
      <x:c r="H299" s="8" t="n">
        <x:v>1326.3</x:v>
      </x:c>
      <x:c r="I299" s="8" t="n">
        <x:v>1340.4</x:v>
      </x:c>
      <x:c r="J299" s="8" t="n">
        <x:f>IF(COUNTA(A299:I299)=0,"",IF(COUNT(F299,G299)&lt;2,"Unknown",G299-F299))</x:f>
        <x:v>5.7999999999999545</x:v>
      </x:c>
      <x:c r="K299" s="8" t="n">
        <x:f>IF(COUNTA(A299:I299)=0,"",IF(COUNT(G299,H299)&lt;2,"Unknown",H299-G299))</x:f>
        <x:v>0.5</x:v>
      </x:c>
      <x:c r="L299" s="8" t="n">
        <x:f>IF(COUNTA(A299:I299)=0,"",IF(COUNT(H299,I299)&lt;2,"Unknown",I299-H299))</x:f>
        <x:v>14.100000000000136</x:v>
      </x:c>
      <x:c r="M299" s="3" t="str">
        <x:v>N</x:v>
      </x:c>
      <x:c r="N299" s="3"/>
    </x:row>
    <x:row r="300" ht="36" customHeight="1">
      <x:c r="A300" s="3" t="str">
        <x:v>Event log CSV / 292</x:v>
      </x:c>
      <x:c r="B300" s="3" t="str">
        <x:v>WNF-039</x:v>
      </x:c>
      <x:c r="C300" s="3"/>
      <x:c r="D300" s="3" t="str">
        <x:v>Stage and notify</x:v>
      </x:c>
      <x:c r="E300" s="3" t="n">
        <x:v>1</x:v>
      </x:c>
      <x:c r="F300" s="8" t="n">
        <x:v>1340.4</x:v>
      </x:c>
      <x:c r="G300" s="8" t="n">
        <x:v>1374.3</x:v>
      </x:c>
      <x:c r="H300" s="8" t="n">
        <x:v>1374.3</x:v>
      </x:c>
      <x:c r="I300" s="8" t="n">
        <x:v>1377.6</x:v>
      </x:c>
      <x:c r="J300" s="8" t="n">
        <x:f>IF(COUNTA(A300:I300)=0,"",IF(COUNT(F300,G300)&lt;2,"Unknown",G300-F300))</x:f>
        <x:v>33.899999999999864</x:v>
      </x:c>
      <x:c r="K300" s="8" t="n">
        <x:f>IF(COUNTA(A300:I300)=0,"",IF(COUNT(G300,H300)&lt;2,"Unknown",H300-G300))</x:f>
        <x:v>0</x:v>
      </x:c>
      <x:c r="L300" s="8" t="n">
        <x:f>IF(COUNTA(A300:I300)=0,"",IF(COUNT(H300,I300)&lt;2,"Unknown",I300-H300))</x:f>
        <x:v>3.2999999999999545</x:v>
      </x:c>
      <x:c r="M300" s="3" t="str">
        <x:v>N</x:v>
      </x:c>
      <x:c r="N300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124f247b196d4ef3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 t="str">
        <x:v>Drop-off and ticket</x:v>
      </x:c>
      <x:c r="B10" s="3" t="str">
        <x:v>Order</x:v>
      </x:c>
      <x:c r="C10" s="9" t="n">
        <x:f>COUNTIFS('Timing calculation'!$D$10:$D$300,A10)</x:f>
        <x:v>39</x:v>
      </x:c>
      <x:c r="D10" s="8" t="n">
        <x:f>IF(OR(C10=0,COUNTIFS('Timing calculation'!$D$10:$D$300,A10,'Timing calculation'!$L$10:$L$300,"Unknown")&gt;0,COUNTIFS('Timing calculation'!$D$10:$D$300,A10,'Timing calculation'!$L$10:$L$300,"&lt;0")&gt;0),"Unknown",SUMIFS('Timing calculation'!$L$10:$L$300,'Timing calculation'!$D$10:$D$300,A10))</x:f>
        <x:v>115.19999999999995</x:v>
      </x:c>
      <x:c r="E10" s="8" t="n">
        <x:f>IF(COUNT(D10)=0,"Unknown",D10/C10)</x:f>
        <x:v>2.9538461538461527</x:v>
      </x:c>
      <x:c r="F10" s="8" t="n">
        <x:f>IF(OR(C10=0,COUNTIFS('Timing calculation'!$D$10:$D$300,A10,'Timing calculation'!$K$10:$K$300,"Unknown")&gt;0,COUNTIFS('Timing calculation'!$D$10:$D$300,A10,'Timing calculation'!$K$10:$K$300,"&lt;0")&gt;0),"Unknown",SUMIFS('Timing calculation'!$K$10:$K$300,'Timing calculation'!$D$10:$D$300,A10))</x:f>
        <x:v>0</x:v>
      </x:c>
      <x:c r="G10" s="8" t="n">
        <x:f>IF(COUNT(F10)=0,"Unknown",F10/C10)</x:f>
        <x:v>0</x:v>
      </x:c>
      <x:c r="H10" s="8" t="n">
        <x:f>IF(OR(C10=0,COUNTIFS('Timing calculation'!$D$10:$D$300,A10,'Timing calculation'!$J$10:$J$300,"Unknown")&gt;0,COUNTIFS('Timing calculation'!$D$10:$D$300,A10,'Timing calculation'!$J$10:$J$300,"&lt;0")&gt;0),"Unknown",SUMIFS('Timing calculation'!$J$10:$J$300,'Timing calculation'!$D$10:$D$300,A10))</x:f>
        <x:v>197.8</x:v>
      </x:c>
      <x:c r="I10" s="8" t="n">
        <x:f>IF(COUNT(H10)=0,"Unknown",H10/C10)</x:f>
        <x:v>5.071794871794872</x:v>
      </x:c>
      <x:c r="J10" s="3" t="str">
        <x:v>Customer, staff</x:v>
      </x:c>
      <x:c r="K10" s="3" t="str">
        <x:v>RNVA</x:v>
      </x:c>
      <x:c r="L10" s="3" t="str">
        <x:v>Step</x:v>
      </x:c>
      <x:c r="M10" s="3" t="str">
        <x:v>W/T range 0.0-32.1 min; Friday 91</x:v>
      </x:c>
      <x:c r="N10" s="3" t="str">
        <x:v>Keep as process step</x:v>
      </x:c>
    </x:row>
    <x:row r="11" ht="70" customHeight="1">
      <x:c r="A11" s="3" t="str">
        <x:v>Sort and tag</x:v>
      </x:c>
      <x:c r="B11" s="3" t="str">
        <x:v>Order</x:v>
      </x:c>
      <x:c r="C11" s="9" t="n">
        <x:f>COUNTIFS('Timing calculation'!$D$10:$D$300,A11)</x:f>
        <x:v>39</x:v>
      </x:c>
      <x:c r="D11" s="8" t="n">
        <x:f>IF(OR(C11=0,COUNTIFS('Timing calculation'!$D$10:$D$300,A11,'Timing calculation'!$L$10:$L$300,"Unknown")&gt;0,COUNTIFS('Timing calculation'!$D$10:$D$300,A11,'Timing calculation'!$L$10:$L$300,"&lt;0")&gt;0),"Unknown",SUMIFS('Timing calculation'!$L$10:$L$300,'Timing calculation'!$D$10:$D$300,A11))</x:f>
        <x:v>187.60000000000002</x:v>
      </x:c>
      <x:c r="E11" s="8" t="n">
        <x:f>IF(COUNT(D11)=0,"Unknown",D11/C11)</x:f>
        <x:v>4.810256410256411</x:v>
      </x:c>
      <x:c r="F11" s="8" t="n">
        <x:f>IF(OR(C11=0,COUNTIFS('Timing calculation'!$D$10:$D$300,A11,'Timing calculation'!$K$10:$K$300,"Unknown")&gt;0,COUNTIFS('Timing calculation'!$D$10:$D$300,A11,'Timing calculation'!$K$10:$K$300,"&lt;0")&gt;0),"Unknown",SUMIFS('Timing calculation'!$K$10:$K$300,'Timing calculation'!$D$10:$D$300,A11))</x:f>
        <x:v>0</x:v>
      </x:c>
      <x:c r="G11" s="8" t="n">
        <x:f>IF(COUNT(F11)=0,"Unknown",F11/C11)</x:f>
        <x:v>0</x:v>
      </x:c>
      <x:c r="H11" s="8" t="n">
        <x:f>IF(OR(C11=0,COUNTIFS('Timing calculation'!$D$10:$D$300,A11,'Timing calculation'!$J$10:$J$300,"Unknown")&gt;0,COUNTIFS('Timing calculation'!$D$10:$D$300,A11,'Timing calculation'!$J$10:$J$300,"&lt;0")&gt;0),"Unknown",SUMIFS('Timing calculation'!$J$10:$J$300,'Timing calculation'!$D$10:$D$300,A11))</x:f>
        <x:v>174.09999999999997</x:v>
      </x:c>
      <x:c r="I11" s="8" t="n">
        <x:f>IF(COUNT(H11)=0,"Unknown",H11/C11)</x:f>
        <x:v>4.464102564102563</x:v>
      </x:c>
      <x:c r="J11" s="3" t="str">
        <x:v>Staff</x:v>
      </x:c>
      <x:c r="K11" s="3" t="str">
        <x:v>RNVA</x:v>
      </x:c>
      <x:c r="L11" s="3" t="str">
        <x:v>Step</x:v>
      </x:c>
      <x:c r="M11" s="3" t="str">
        <x:v>W/T range 0.0-21.4 min; Friday 91</x:v>
      </x:c>
      <x:c r="N11" s="3" t="str">
        <x:v>Keep as process step</x:v>
      </x:c>
    </x:row>
    <x:row r="12" ht="70" customHeight="1">
      <x:c r="A12" s="3" t="str">
        <x:v>Wash</x:v>
      </x:c>
      <x:c r="B12" s="3" t="str">
        <x:v>Load</x:v>
      </x:c>
      <x:c r="C12" s="9" t="n">
        <x:f>COUNTIFS('Timing calculation'!$D$10:$D$300,A12)</x:f>
        <x:v>65</x:v>
      </x:c>
      <x:c r="D12" s="8" t="n">
        <x:f>IF(OR(C12=0,COUNTIFS('Timing calculation'!$D$10:$D$300,A12,'Timing calculation'!$L$10:$L$300,"Unknown")&gt;0,COUNTIFS('Timing calculation'!$D$10:$D$300,A12,'Timing calculation'!$L$10:$L$300,"&lt;0")&gt;0),"Unknown",SUMIFS('Timing calculation'!$L$10:$L$300,'Timing calculation'!$D$10:$D$300,A12))</x:f>
        <x:v>1977.1999999999998</x:v>
      </x:c>
      <x:c r="E12" s="8" t="n">
        <x:f>IF(COUNT(D12)=0,"Unknown",D12/C12)</x:f>
        <x:v>30.418461538461536</x:v>
      </x:c>
      <x:c r="F12" s="8" t="n">
        <x:f>IF(OR(C12=0,COUNTIFS('Timing calculation'!$D$10:$D$300,A12,'Timing calculation'!$K$10:$K$300,"Unknown")&gt;0,COUNTIFS('Timing calculation'!$D$10:$D$300,A12,'Timing calculation'!$K$10:$K$300,"&lt;0")&gt;0),"Unknown",SUMIFS('Timing calculation'!$K$10:$K$300,'Timing calculation'!$D$10:$D$300,A12))</x:f>
        <x:v>96.9000000000002</x:v>
      </x:c>
      <x:c r="G12" s="8" t="n">
        <x:f>IF(COUNT(F12)=0,"Unknown",F12/C12)</x:f>
        <x:v>1.490769230769234</x:v>
      </x:c>
      <x:c r="H12" s="8" t="n">
        <x:f>IF(OR(C12=0,COUNTIFS('Timing calculation'!$D$10:$D$300,A12,'Timing calculation'!$J$10:$J$300,"Unknown")&gt;0,COUNTIFS('Timing calculation'!$D$10:$D$300,A12,'Timing calculation'!$J$10:$J$300,"&lt;0")&gt;0),"Unknown",SUMIFS('Timing calculation'!$J$10:$J$300,'Timing calculation'!$D$10:$D$300,A12))</x:f>
        <x:v>32560.1</x:v>
      </x:c>
      <x:c r="I12" s="8" t="n">
        <x:f>IF(COUNT(H12)=0,"Unknown",H12/C12)</x:f>
        <x:v>500.9246153846154</x:v>
      </x:c>
      <x:c r="J12" s="3" t="str">
        <x:v>Staff / washer</x:v>
      </x:c>
      <x:c r="K12" s="3" t="str">
        <x:v>VA</x:v>
      </x:c>
      <x:c r="L12" s="3" t="str">
        <x:v>Step</x:v>
      </x:c>
      <x:c r="M12" s="3" t="str">
        <x:v>W/T range 0.8-972.8 min; Friday 91</x:v>
      </x:c>
      <x:c r="N12" s="3" t="str">
        <x:v>Show Batch Release from the separate order projection; do not add this load wait again</x:v>
      </x:c>
    </x:row>
    <x:row r="13" ht="70" customHeight="1">
      <x:c r="A13" s="3" t="str">
        <x:v>Dry</x:v>
      </x:c>
      <x:c r="B13" s="3" t="str">
        <x:v>Load</x:v>
      </x:c>
      <x:c r="C13" s="9" t="n">
        <x:f>COUNTIFS('Timing calculation'!$D$10:$D$300,A13)</x:f>
        <x:v>65</x:v>
      </x:c>
      <x:c r="D13" s="8" t="n">
        <x:f>IF(OR(C13=0,COUNTIFS('Timing calculation'!$D$10:$D$300,A13,'Timing calculation'!$L$10:$L$300,"Unknown")&gt;0,COUNTIFS('Timing calculation'!$D$10:$D$300,A13,'Timing calculation'!$L$10:$L$300,"&lt;0")&gt;0),"Unknown",SUMIFS('Timing calculation'!$L$10:$L$300,'Timing calculation'!$D$10:$D$300,A13))</x:f>
        <x:v>2944.8999999999974</x:v>
      </x:c>
      <x:c r="E13" s="8" t="n">
        <x:f>IF(COUNT(D13)=0,"Unknown",D13/C13)</x:f>
        <x:v>45.306153846153805</x:v>
      </x:c>
      <x:c r="F13" s="8" t="n">
        <x:f>IF(OR(C13=0,COUNTIFS('Timing calculation'!$D$10:$D$300,A13,'Timing calculation'!$K$10:$K$300,"Unknown")&gt;0,COUNTIFS('Timing calculation'!$D$10:$D$300,A13,'Timing calculation'!$K$10:$K$300,"&lt;0")&gt;0),"Unknown",SUMIFS('Timing calculation'!$K$10:$K$300,'Timing calculation'!$D$10:$D$300,A13))</x:f>
        <x:v>42.500000000000995</x:v>
      </x:c>
      <x:c r="G13" s="8" t="n">
        <x:f>IF(COUNT(F13)=0,"Unknown",F13/C13)</x:f>
        <x:v>0.6538461538461692</x:v>
      </x:c>
      <x:c r="H13" s="8" t="n">
        <x:f>IF(OR(C13=0,COUNTIFS('Timing calculation'!$D$10:$D$300,A13,'Timing calculation'!$J$10:$J$300,"Unknown")&gt;0,COUNTIFS('Timing calculation'!$D$10:$D$300,A13,'Timing calculation'!$J$10:$J$300,"&lt;0")&gt;0),"Unknown",SUMIFS('Timing calculation'!$J$10:$J$300,'Timing calculation'!$D$10:$D$300,A13))</x:f>
        <x:v>51.80000000000071</x:v>
      </x:c>
      <x:c r="I13" s="8" t="n">
        <x:f>IF(COUNT(H13)=0,"Unknown",H13/C13)</x:f>
        <x:v>0.7969230769230878</x:v>
      </x:c>
      <x:c r="J13" s="3" t="str">
        <x:v>Staff / dryer</x:v>
      </x:c>
      <x:c r="K13" s="3" t="str">
        <x:v>VA</x:v>
      </x:c>
      <x:c r="L13" s="3" t="str">
        <x:v>Step</x:v>
      </x:c>
      <x:c r="M13" s="3" t="str">
        <x:v>W/T range 0.0-6.8 min; Friday 91</x:v>
      </x:c>
      <x:c r="N13" s="3" t="str">
        <x:v>Keep as process step</x:v>
      </x:c>
    </x:row>
    <x:row r="14" ht="70" customHeight="1">
      <x:c r="A14" s="3" t="str">
        <x:v>Fold and package</x:v>
      </x:c>
      <x:c r="B14" s="3" t="str">
        <x:v>Order</x:v>
      </x:c>
      <x:c r="C14" s="9" t="n">
        <x:f>COUNTIFS('Timing calculation'!$D$10:$D$300,A14)</x:f>
        <x:v>39</x:v>
      </x:c>
      <x:c r="D14" s="8" t="n">
        <x:f>IF(OR(C14=0,COUNTIFS('Timing calculation'!$D$10:$D$300,A14,'Timing calculation'!$L$10:$L$300,"Unknown")&gt;0,COUNTIFS('Timing calculation'!$D$10:$D$300,A14,'Timing calculation'!$L$10:$L$300,"&lt;0")&gt;0),"Unknown",SUMIFS('Timing calculation'!$L$10:$L$300,'Timing calculation'!$D$10:$D$300,A14))</x:f>
        <x:v>630.7999999999998</x:v>
      </x:c>
      <x:c r="E14" s="8" t="n">
        <x:f>IF(COUNT(D14)=0,"Unknown",D14/C14)</x:f>
        <x:v>16.17435897435897</x:v>
      </x:c>
      <x:c r="F14" s="8" t="n">
        <x:f>IF(OR(C14=0,COUNTIFS('Timing calculation'!$D$10:$D$300,A14,'Timing calculation'!$K$10:$K$300,"Unknown")&gt;0,COUNTIFS('Timing calculation'!$D$10:$D$300,A14,'Timing calculation'!$K$10:$K$300,"&lt;0")&gt;0),"Unknown",SUMIFS('Timing calculation'!$K$10:$K$300,'Timing calculation'!$D$10:$D$300,A14))</x:f>
        <x:v>19.5</x:v>
      </x:c>
      <x:c r="G14" s="8" t="n">
        <x:f>IF(COUNT(F14)=0,"Unknown",F14/C14)</x:f>
        <x:v>0.5</x:v>
      </x:c>
      <x:c r="H14" s="8" t="n">
        <x:f>IF(OR(C14=0,COUNTIFS('Timing calculation'!$D$10:$D$300,A14,'Timing calculation'!$J$10:$J$300,"Unknown")&gt;0,COUNTIFS('Timing calculation'!$D$10:$D$300,A14,'Timing calculation'!$J$10:$J$300,"&lt;0")&gt;0),"Unknown",SUMIFS('Timing calculation'!$J$10:$J$300,'Timing calculation'!$D$10:$D$300,A14))</x:f>
        <x:v>139.39999999999992</x:v>
      </x:c>
      <x:c r="I14" s="8" t="n">
        <x:f>IF(COUNT(H14)=0,"Unknown",H14/C14)</x:f>
        <x:v>3.5743589743589723</x:v>
      </x:c>
      <x:c r="J14" s="3" t="str">
        <x:v>Staff</x:v>
      </x:c>
      <x:c r="K14" s="3" t="str">
        <x:v>VA</x:v>
      </x:c>
      <x:c r="L14" s="3" t="str">
        <x:v>Step</x:v>
      </x:c>
      <x:c r="M14" s="3" t="str">
        <x:v>W/T range 0.0-20.5 min; Friday 91</x:v>
      </x:c>
      <x:c r="N14" s="3" t="str">
        <x:v>Reunite compatible loads before folding; show correction branch</x:v>
      </x:c>
    </x:row>
    <x:row r="15" ht="70" customHeight="1">
      <x:c r="A15" s="3" t="str">
        <x:v>Stage and notify</x:v>
      </x:c>
      <x:c r="B15" s="3" t="str">
        <x:v>Order</x:v>
      </x:c>
      <x:c r="C15" s="9" t="n">
        <x:f>COUNTIFS('Timing calculation'!$D$10:$D$300,A15)</x:f>
        <x:v>39</x:v>
      </x:c>
      <x:c r="D15" s="8" t="n">
        <x:f>IF(OR(C15=0,COUNTIFS('Timing calculation'!$D$10:$D$300,A15,'Timing calculation'!$L$10:$L$300,"Unknown")&gt;0,COUNTIFS('Timing calculation'!$D$10:$D$300,A15,'Timing calculation'!$L$10:$L$300,"&lt;0")&gt;0),"Unknown",SUMIFS('Timing calculation'!$L$10:$L$300,'Timing calculation'!$D$10:$D$300,A15))</x:f>
        <x:v>154.99999999999986</x:v>
      </x:c>
      <x:c r="E15" s="8" t="n">
        <x:f>IF(COUNT(D15)=0,"Unknown",D15/C15)</x:f>
        <x:v>3.974358974358971</x:v>
      </x:c>
      <x:c r="F15" s="8" t="n">
        <x:f>IF(OR(C15=0,COUNTIFS('Timing calculation'!$D$10:$D$300,A15,'Timing calculation'!$K$10:$K$300,"Unknown")&gt;0,COUNTIFS('Timing calculation'!$D$10:$D$300,A15,'Timing calculation'!$K$10:$K$300,"&lt;0")&gt;0),"Unknown",SUMIFS('Timing calculation'!$K$10:$K$300,'Timing calculation'!$D$10:$D$300,A15))</x:f>
        <x:v>0</x:v>
      </x:c>
      <x:c r="G15" s="8" t="n">
        <x:f>IF(COUNT(F15)=0,"Unknown",F15/C15)</x:f>
        <x:v>0</x:v>
      </x:c>
      <x:c r="H15" s="8" t="n">
        <x:f>IF(OR(C15=0,COUNTIFS('Timing calculation'!$D$10:$D$300,A15,'Timing calculation'!$J$10:$J$300,"Unknown")&gt;0,COUNTIFS('Timing calculation'!$D$10:$D$300,A15,'Timing calculation'!$J$10:$J$300,"&lt;0")&gt;0),"Unknown",SUMIFS('Timing calculation'!$J$10:$J$300,'Timing calculation'!$D$10:$D$300,A15))</x:f>
        <x:v>1479.1</x:v>
      </x:c>
      <x:c r="I15" s="8" t="n">
        <x:f>IF(COUNT(H15)=0,"Unknown",H15/C15)</x:f>
        <x:v>37.92564102564102</x:v>
      </x:c>
      <x:c r="J15" s="3" t="str">
        <x:v>Staff</x:v>
      </x:c>
      <x:c r="K15" s="3" t="str">
        <x:v>RNVA</x:v>
      </x:c>
      <x:c r="L15" s="3" t="str">
        <x:v>Step</x:v>
      </x:c>
      <x:c r="M15" s="3" t="str">
        <x:v>W/T range 8.6-45.0 min; Friday 91</x:v>
      </x:c>
      <x:c r="N15" s="3" t="str">
        <x:v>Show Notification Batch queue; do not duplicate this wait</x:v>
      </x:c>
    </x:row>
    <x:row r="16" ht="70" customHeight="1">
      <x:c r="A16" s="3" t="str">
        <x:v>Fold correction</x:v>
      </x:c>
      <x:c r="B16" s="3" t="str">
        <x:v>Order</x:v>
      </x:c>
      <x:c r="C16" s="9" t="n">
        <x:f>COUNTIFS('Timing calculation'!$D$10:$D$300,A16)</x:f>
        <x:v>5</x:v>
      </x:c>
      <x:c r="D16" s="8" t="n">
        <x:f>IF(OR(C16=0,COUNTIFS('Timing calculation'!$D$10:$D$300,A16,'Timing calculation'!$L$10:$L$300,"Unknown")&gt;0,COUNTIFS('Timing calculation'!$D$10:$D$300,A16,'Timing calculation'!$L$10:$L$300,"&lt;0")&gt;0),"Unknown",SUMIFS('Timing calculation'!$L$10:$L$300,'Timing calculation'!$D$10:$D$300,A16))</x:f>
        <x:v>33.799999999999926</x:v>
      </x:c>
      <x:c r="E16" s="8" t="n">
        <x:f>IF(COUNT(D16)=0,"Unknown",D16/C16)</x:f>
        <x:v>6.759999999999986</x:v>
      </x:c>
      <x:c r="F16" s="8" t="n">
        <x:f>IF(OR(C16=0,COUNTIFS('Timing calculation'!$D$10:$D$300,A16,'Timing calculation'!$K$10:$K$300,"Unknown")&gt;0,COUNTIFS('Timing calculation'!$D$10:$D$300,A16,'Timing calculation'!$K$10:$K$300,"&lt;0")&gt;0),"Unknown",SUMIFS('Timing calculation'!$K$10:$K$300,'Timing calculation'!$D$10:$D$300,A16))</x:f>
        <x:v>0</x:v>
      </x:c>
      <x:c r="G16" s="8" t="n">
        <x:f>IF(COUNT(F16)=0,"Unknown",F16/C16)</x:f>
        <x:v>0</x:v>
      </x:c>
      <x:c r="H16" s="8" t="n">
        <x:f>IF(OR(C16=0,COUNTIFS('Timing calculation'!$D$10:$D$300,A16,'Timing calculation'!$J$10:$J$300,"Unknown")&gt;0,COUNTIFS('Timing calculation'!$D$10:$D$300,A16,'Timing calculation'!$J$10:$J$300,"&lt;0")&gt;0),"Unknown",SUMIFS('Timing calculation'!$J$10:$J$300,'Timing calculation'!$D$10:$D$300,A16))</x:f>
        <x:v>28.00000000000003</x:v>
      </x:c>
      <x:c r="I16" s="8" t="n">
        <x:f>IF(COUNT(H16)=0,"Unknown",H16/C16)</x:f>
        <x:v>5.600000000000006</x:v>
      </x:c>
      <x:c r="J16" s="3" t="str">
        <x:v>Staff</x:v>
      </x:c>
      <x:c r="K16" s="3" t="str">
        <x:v>NVA</x:v>
      </x:c>
      <x:c r="L16" s="3" t="str">
        <x:v>Step</x:v>
      </x:c>
      <x:c r="M16" s="3" t="str">
        <x:v>W/T range 0.0-18.0 min; Friday 91</x:v>
      </x:c>
      <x:c r="N16" s="3" t="str">
        <x:v>Show correction branch separately from normal folding</x:v>
      </x:c>
    </x:row>
    <x:row r="17" ht="70" customHeight="1">
      <x:c r="A17" s="3" t="str">
        <x:v>Batch Release</x:v>
      </x:c>
      <x:c r="B17" s="3" t="str">
        <x:v>Order</x:v>
      </x:c>
      <x:c r="C17" s="9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19566.3</x:v>
      </x:c>
      <x:c r="I17" s="8" t="n">
        <x:v>501.7</x:v>
      </x:c>
      <x:c r="J17" s="3" t="str">
        <x:v>Release rule</x:v>
      </x:c>
      <x:c r="K17" s="3" t="str">
        <x:v>NVA</x:v>
      </x:c>
      <x:c r="L17" s="3" t="str">
        <x:v>Queue</x:v>
      </x:c>
      <x:c r="M17" s="3" t="str">
        <x:v>First Wash setup start minus first Wash queue entry, once per order</x:v>
      </x:c>
      <x:c r="N17" s="3" t="str">
        <x:v>Use this queue label instead of the 65-load mean; never add both waits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45c913490a2347cf"/>
  </x:tableParts>
</x:worksheet>
</file>